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85" windowHeight="9705" activeTab="1"/>
  </bookViews>
  <sheets>
    <sheet name="all parameters" sheetId="1" r:id="rId1"/>
    <sheet name="structure agnostic tunnel" sheetId="2" r:id="rId2"/>
    <sheet name="structure agnostic linecode" sheetId="3" r:id="rId3"/>
    <sheet name="structure aware time domain" sheetId="4" r:id="rId4"/>
    <sheet name="structure aware freq domain" sheetId="5" r:id="rId5"/>
    <sheet name="native time domain" sheetId="6" r:id="rId6"/>
    <sheet name="native freq domain" sheetId="7" r:id="rId7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<sst xmlns="http://schemas.openxmlformats.org/spreadsheetml/2006/main" count="1042" uniqueCount="148">
  <si>
    <t>related value</t>
  </si>
  <si>
    <t>.ethID</t>
  </si>
  <si>
    <t>0x1234</t>
  </si>
  <si>
    <t>0xABCD</t>
  </si>
  <si>
    <t>.CPRIID</t>
  </si>
  <si>
    <t>.cpriSpeed</t>
  </si>
  <si>
    <t>.cpriVer</t>
  </si>
  <si>
    <t>.cpriHDLC</t>
  </si>
  <si>
    <t>.cpriL1</t>
  </si>
  <si>
    <t>.cpriEth</t>
  </si>
  <si>
    <t>0x02</t>
  </si>
  <si>
    <t>101b</t>
  </si>
  <si>
    <t>00000b</t>
  </si>
  <si>
    <t>100000b</t>
  </si>
  <si>
    <t>example value</t>
  </si>
  <si>
    <t>.mapperID</t>
  </si>
  <si>
    <t>.flowID</t>
  </si>
  <si>
    <t>.srcID</t>
  </si>
  <si>
    <t>.destID</t>
  </si>
  <si>
    <t>.orderInfoType</t>
  </si>
  <si>
    <t>.mapperType</t>
  </si>
  <si>
    <t>.encrypt</t>
  </si>
  <si>
    <t>.compress</t>
  </si>
  <si>
    <t>.lenPack</t>
  </si>
  <si>
    <t>.acceptTimeWindow</t>
  </si>
  <si>
    <t>.sampleWidth</t>
  </si>
  <si>
    <t>.numContainers</t>
  </si>
  <si>
    <t>.numCtrlConts</t>
  </si>
  <si>
    <t>.numFFT</t>
  </si>
  <si>
    <t>.numPRACH</t>
  </si>
  <si>
    <t>0x01</t>
  </si>
  <si>
    <t>0x00</t>
  </si>
  <si>
    <t>not used</t>
  </si>
  <si>
    <t>not used because .orderInfoType = 0</t>
  </si>
  <si>
    <t>0x0</t>
  </si>
  <si>
    <t>0 (seqNum)</t>
  </si>
  <si>
    <t>Sequence number parameter</t>
  </si>
  <si>
    <t>RoE Mapper parameter</t>
  </si>
  <si>
    <t>CPRI port parameter</t>
  </si>
  <si>
    <t>Ethernet link parameter</t>
  </si>
  <si>
    <t>.seqNumPMax</t>
  </si>
  <si>
    <t>.seqNumPval</t>
  </si>
  <si>
    <t>.seqNumPIncProp</t>
  </si>
  <si>
    <t>.seqNumQMax</t>
  </si>
  <si>
    <t>.seqNumQVal</t>
  </si>
  <si>
    <t>.seqNumQIncProp</t>
  </si>
  <si>
    <t>.seqNuMRsvd</t>
  </si>
  <si>
    <t>RoE Mapper Parameters</t>
  </si>
  <si>
    <t>RoE Demapper Parameters</t>
  </si>
  <si>
    <t>0x5678</t>
  </si>
  <si>
    <t>0x9ABC</t>
  </si>
  <si>
    <t>1 (timestamp)</t>
  </si>
  <si>
    <t>0000 0000 1000 1000 1011 1000 00000b (35us)</t>
  </si>
  <si>
    <t>RoE container branch parameter</t>
  </si>
  <si>
    <t>.lenSkip</t>
  </si>
  <si>
    <t>.lenContainer</t>
  </si>
  <si>
    <t>.modulo</t>
  </si>
  <si>
    <t>.index</t>
  </si>
  <si>
    <t>CPRI control word mapper container parameter</t>
  </si>
  <si>
    <t>.ctrlWordID</t>
  </si>
  <si>
    <t>.cwSel</t>
  </si>
  <si>
    <t>.cwStart</t>
  </si>
  <si>
    <t>.cwSize</t>
  </si>
  <si>
    <t>.filterMode</t>
  </si>
  <si>
    <t>.hfnIndex</t>
  </si>
  <si>
    <t>.cwOffset</t>
  </si>
  <si>
    <t>.cwValue</t>
  </si>
  <si>
    <t>.cwMask</t>
  </si>
  <si>
    <t>Mapper[mapperID].[ffID] parameter</t>
  </si>
  <si>
    <t>.fftID</t>
  </si>
  <si>
    <t>.rbFFT</t>
  </si>
  <si>
    <t>.fftSize</t>
  </si>
  <si>
    <t>.cpLen0</t>
  </si>
  <si>
    <t>.mapRB</t>
  </si>
  <si>
    <t>Mapper[mapperID].[ffID].[PRACH] parameter</t>
  </si>
  <si>
    <t>.prachID</t>
  </si>
  <si>
    <t>.prachConfigIndex</t>
  </si>
  <si>
    <t>.prachOffset</t>
  </si>
  <si>
    <t>.prachSampleWidth</t>
  </si>
  <si>
    <t>0x1</t>
  </si>
  <si>
    <t>0x39</t>
  </si>
  <si>
    <t>0x3</t>
  </si>
  <si>
    <t xml:space="preserve">0x3 </t>
  </si>
  <si>
    <t>.cpLenOther</t>
  </si>
  <si>
    <t>0xFEDC</t>
  </si>
  <si>
    <t>0x9876</t>
  </si>
  <si>
    <t>N2</t>
  </si>
  <si>
    <t>N3</t>
  </si>
  <si>
    <t>N4</t>
  </si>
  <si>
    <t>N5</t>
  </si>
  <si>
    <t>N6</t>
  </si>
  <si>
    <t>N7</t>
  </si>
  <si>
    <t>N1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</si>
  <si>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</si>
  <si>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</si>
  <si>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</si>
  <si>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</si>
  <si>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</si>
  <si>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</si>
  <si>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</si>
  <si>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</si>
  <si>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</si>
  <si>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</si>
  <si>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</si>
  <si>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</si>
  <si>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</si>
  <si>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</si>
  <si>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</si>
  <si>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</si>
  <si>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</si>
  <si>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</si>
  <si>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</si>
  <si>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</si>
  <si>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</si>
  <si>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</si>
  <si>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</si>
  <si>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</si>
  <si>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</si>
  <si>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</si>
  <si>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</si>
  <si>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</si>
  <si>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</si>
  <si>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</si>
  <si>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</si>
  <si>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</si>
  <si>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</si>
  <si>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</si>
  <si>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</si>
  <si>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</si>
  <si>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</si>
  <si>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</si>
  <si>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</si>
  <si>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</si>
  <si>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</si>
  <si>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</si>
  <si>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</si>
  <si>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</si>
  <si>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</si>
  <si>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</si>
  <si>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</si>
  <si>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</si>
  <si>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</si>
  <si>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</si>
  <si>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</si>
  <si>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</si>
  <si>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0x05</t>
  </si>
  <si>
    <t>.seqNumPInc</t>
  </si>
  <si>
    <t>.seqNumQInc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</si>
</sst>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 quotePrefix="1">
      <alignment horizontal="center" vertical="top" wrapText="1"/>
    </xf>
    <xf numFmtId="0" fontId="35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5"/>
  <sheetViews>
    <sheetView zoomScalePageLayoutView="0" workbookViewId="0" topLeftCell="A55">
      <selection activeCell="B43" sqref="B43:H75"/>
    </sheetView>
  </sheetViews>
  <sheetFormatPr defaultColWidth="9.140625" defaultRowHeight="15"/>
  <cols>
    <col min="2" max="2" width="27.57421875" style="2" customWidth="1"/>
    <col min="3" max="3" width="13.28125" style="3" customWidth="1"/>
    <col min="4" max="4" width="16.421875" style="3" customWidth="1"/>
    <col min="6" max="6" width="27.57421875" style="2" customWidth="1"/>
    <col min="7" max="7" width="13.28125" style="3" customWidth="1"/>
    <col min="8" max="8" width="16.421875" style="3" customWidth="1"/>
  </cols>
  <sheetData>
    <row r="2" spans="2:8" ht="18.75">
      <c r="B2" s="18" t="s">
        <v>47</v>
      </c>
      <c r="C2" s="18"/>
      <c r="D2" s="18"/>
      <c r="F2" s="18" t="s">
        <v>48</v>
      </c>
      <c r="G2" s="18"/>
      <c r="H2" s="18"/>
    </row>
    <row r="3" ht="15.75" thickBot="1"/>
    <row r="4" spans="2:8" ht="15.75" thickBot="1">
      <c r="B4" s="7" t="s">
        <v>39</v>
      </c>
      <c r="C4" s="8" t="s">
        <v>0</v>
      </c>
      <c r="D4" s="9" t="s">
        <v>14</v>
      </c>
      <c r="F4" s="7" t="s">
        <v>39</v>
      </c>
      <c r="G4" s="8" t="s">
        <v>0</v>
      </c>
      <c r="H4" s="9" t="s">
        <v>14</v>
      </c>
    </row>
    <row r="5" spans="2:8" ht="15.75" thickBot="1">
      <c r="B5" s="4" t="s">
        <v>1</v>
      </c>
      <c r="C5" s="5" t="s">
        <v>92</v>
      </c>
      <c r="D5" s="6" t="s">
        <v>2</v>
      </c>
      <c r="F5" s="4" t="s">
        <v>1</v>
      </c>
      <c r="G5" s="5" t="s">
        <v>143</v>
      </c>
      <c r="H5" s="6" t="s">
        <v>49</v>
      </c>
    </row>
    <row r="6" ht="15.75" thickBot="1"/>
    <row r="7" spans="2:8" ht="15.75" thickBot="1">
      <c r="B7" s="7" t="s">
        <v>38</v>
      </c>
      <c r="C7" s="8" t="s">
        <v>0</v>
      </c>
      <c r="D7" s="9" t="s">
        <v>14</v>
      </c>
      <c r="F7" s="7" t="s">
        <v>38</v>
      </c>
      <c r="G7" s="8" t="s">
        <v>0</v>
      </c>
      <c r="H7" s="9" t="s">
        <v>14</v>
      </c>
    </row>
    <row r="8" spans="2:8" ht="15">
      <c r="B8" s="12" t="s">
        <v>4</v>
      </c>
      <c r="C8" s="13" t="s">
        <v>86</v>
      </c>
      <c r="D8" s="14" t="s">
        <v>3</v>
      </c>
      <c r="F8" s="12" t="s">
        <v>4</v>
      </c>
      <c r="G8" s="13" t="s">
        <v>144</v>
      </c>
      <c r="H8" s="14" t="s">
        <v>50</v>
      </c>
    </row>
    <row r="9" spans="2:8" ht="15">
      <c r="B9" s="15" t="s">
        <v>5</v>
      </c>
      <c r="C9" s="10" t="s">
        <v>87</v>
      </c>
      <c r="D9" s="16" t="str">
        <f>_xlfn.CONCAT(16*614.4," (Mbps)")</f>
        <v>9830.4 (Mbps)</v>
      </c>
      <c r="F9" s="15" t="s">
        <v>5</v>
      </c>
      <c r="G9" s="10" t="str">
        <f aca="true" t="shared" si="0" ref="G9:H13">C9</f>
        <v>N3</v>
      </c>
      <c r="H9" s="16" t="str">
        <f t="shared" si="0"/>
        <v>9830.4 (Mbps)</v>
      </c>
    </row>
    <row r="10" spans="2:8" ht="15">
      <c r="B10" s="15" t="s">
        <v>6</v>
      </c>
      <c r="C10" s="10" t="s">
        <v>88</v>
      </c>
      <c r="D10" s="16" t="s">
        <v>10</v>
      </c>
      <c r="F10" s="15" t="s">
        <v>6</v>
      </c>
      <c r="G10" s="10" t="str">
        <f t="shared" si="0"/>
        <v>N4</v>
      </c>
      <c r="H10" s="16" t="str">
        <f t="shared" si="0"/>
        <v>0x02</v>
      </c>
    </row>
    <row r="11" spans="2:8" ht="15">
      <c r="B11" s="15" t="s">
        <v>7</v>
      </c>
      <c r="C11" s="10" t="s">
        <v>89</v>
      </c>
      <c r="D11" s="17" t="s">
        <v>11</v>
      </c>
      <c r="F11" s="15" t="s">
        <v>7</v>
      </c>
      <c r="G11" s="10" t="str">
        <f t="shared" si="0"/>
        <v>N5</v>
      </c>
      <c r="H11" s="16" t="str">
        <f t="shared" si="0"/>
        <v>101b</v>
      </c>
    </row>
    <row r="12" spans="2:8" ht="15">
      <c r="B12" s="15" t="s">
        <v>8</v>
      </c>
      <c r="C12" s="10" t="s">
        <v>90</v>
      </c>
      <c r="D12" s="16" t="s">
        <v>12</v>
      </c>
      <c r="F12" s="15" t="s">
        <v>8</v>
      </c>
      <c r="G12" s="10" t="str">
        <f t="shared" si="0"/>
        <v>N6</v>
      </c>
      <c r="H12" s="16" t="str">
        <f t="shared" si="0"/>
        <v>00000b</v>
      </c>
    </row>
    <row r="13" spans="2:8" ht="15.75" thickBot="1">
      <c r="B13" s="4" t="s">
        <v>9</v>
      </c>
      <c r="C13" s="5" t="s">
        <v>91</v>
      </c>
      <c r="D13" s="6" t="s">
        <v>13</v>
      </c>
      <c r="F13" s="4" t="s">
        <v>9</v>
      </c>
      <c r="G13" s="5" t="str">
        <f t="shared" si="0"/>
        <v>N7</v>
      </c>
      <c r="H13" s="6" t="str">
        <f t="shared" si="0"/>
        <v>100000b</v>
      </c>
    </row>
    <row r="14" spans="2:8" ht="15.75" thickBot="1">
      <c r="B14" s="10"/>
      <c r="C14" s="11"/>
      <c r="D14" s="11"/>
      <c r="F14" s="10"/>
      <c r="G14" s="11"/>
      <c r="H14" s="11"/>
    </row>
    <row r="15" spans="2:8" ht="15.75" thickBot="1">
      <c r="B15" s="7" t="s">
        <v>37</v>
      </c>
      <c r="C15" s="8" t="s">
        <v>0</v>
      </c>
      <c r="D15" s="9" t="s">
        <v>14</v>
      </c>
      <c r="F15" s="7" t="s">
        <v>37</v>
      </c>
      <c r="G15" s="8" t="s">
        <v>0</v>
      </c>
      <c r="H15" s="9" t="s">
        <v>14</v>
      </c>
    </row>
    <row r="16" spans="2:8" ht="15">
      <c r="B16" s="12" t="s">
        <v>15</v>
      </c>
      <c r="C16" s="13" t="s">
        <v>93</v>
      </c>
      <c r="D16" s="14" t="s">
        <v>31</v>
      </c>
      <c r="F16" s="12" t="s">
        <v>15</v>
      </c>
      <c r="G16" s="13" t="str">
        <f>C17</f>
        <v>N9</v>
      </c>
      <c r="H16" s="14" t="str">
        <f>D17</f>
        <v>0x01</v>
      </c>
    </row>
    <row r="17" spans="2:8" ht="15">
      <c r="B17" s="15" t="s">
        <v>16</v>
      </c>
      <c r="C17" s="10" t="s">
        <v>94</v>
      </c>
      <c r="D17" s="16" t="s">
        <v>30</v>
      </c>
      <c r="F17" s="15" t="s">
        <v>16</v>
      </c>
      <c r="G17" s="10" t="str">
        <f>C17</f>
        <v>N9</v>
      </c>
      <c r="H17" s="16" t="str">
        <f>D17</f>
        <v>0x01</v>
      </c>
    </row>
    <row r="18" spans="2:8" ht="15">
      <c r="B18" s="15" t="s">
        <v>17</v>
      </c>
      <c r="C18" s="10" t="s">
        <v>95</v>
      </c>
      <c r="D18" s="16" t="str">
        <f>D8</f>
        <v>0xABCD</v>
      </c>
      <c r="F18" s="15" t="s">
        <v>17</v>
      </c>
      <c r="G18" s="10" t="str">
        <f>G5</f>
        <v>N58</v>
      </c>
      <c r="H18" s="16" t="str">
        <f>H5</f>
        <v>0x5678</v>
      </c>
    </row>
    <row r="19" spans="2:8" ht="15">
      <c r="B19" s="15" t="s">
        <v>18</v>
      </c>
      <c r="C19" s="10" t="s">
        <v>96</v>
      </c>
      <c r="D19" s="16" t="str">
        <f>D5</f>
        <v>0x1234</v>
      </c>
      <c r="F19" s="15" t="s">
        <v>18</v>
      </c>
      <c r="G19" s="10" t="str">
        <f>G8</f>
        <v>N59</v>
      </c>
      <c r="H19" s="16" t="str">
        <f>H8</f>
        <v>0x9ABC</v>
      </c>
    </row>
    <row r="20" spans="2:8" ht="15">
      <c r="B20" s="15" t="s">
        <v>19</v>
      </c>
      <c r="C20" s="10" t="s">
        <v>97</v>
      </c>
      <c r="D20" s="16" t="s">
        <v>35</v>
      </c>
      <c r="F20" s="15" t="s">
        <v>19</v>
      </c>
      <c r="G20" s="10" t="str">
        <f>C20</f>
        <v>N12</v>
      </c>
      <c r="H20" s="16" t="str">
        <f>D20</f>
        <v>0 (seqNum)</v>
      </c>
    </row>
    <row r="21" spans="2:8" ht="15">
      <c r="B21" s="15" t="s">
        <v>20</v>
      </c>
      <c r="C21" s="10" t="s">
        <v>98</v>
      </c>
      <c r="D21" s="16">
        <v>0</v>
      </c>
      <c r="F21" s="15" t="s">
        <v>20</v>
      </c>
      <c r="G21" s="10" t="str">
        <f>C21</f>
        <v>N13</v>
      </c>
      <c r="H21" s="16">
        <f>D21</f>
        <v>0</v>
      </c>
    </row>
    <row r="22" spans="2:8" ht="15">
      <c r="B22" s="15" t="s">
        <v>21</v>
      </c>
      <c r="C22" s="10" t="s">
        <v>99</v>
      </c>
      <c r="D22" s="16" t="s">
        <v>34</v>
      </c>
      <c r="F22" s="15" t="s">
        <v>21</v>
      </c>
      <c r="G22" s="10" t="str">
        <f aca="true" t="shared" si="1" ref="G22:H29">C22</f>
        <v>N14</v>
      </c>
      <c r="H22" s="16" t="str">
        <f t="shared" si="1"/>
        <v>0x0</v>
      </c>
    </row>
    <row r="23" spans="2:8" ht="15">
      <c r="B23" s="15" t="s">
        <v>22</v>
      </c>
      <c r="C23" s="10" t="s">
        <v>100</v>
      </c>
      <c r="D23" s="16" t="s">
        <v>34</v>
      </c>
      <c r="F23" s="15" t="s">
        <v>22</v>
      </c>
      <c r="G23" s="10" t="str">
        <f t="shared" si="1"/>
        <v>N15</v>
      </c>
      <c r="H23" s="16" t="str">
        <f t="shared" si="1"/>
        <v>0x0</v>
      </c>
    </row>
    <row r="24" spans="2:8" ht="15">
      <c r="B24" s="15" t="s">
        <v>23</v>
      </c>
      <c r="C24" s="10" t="s">
        <v>101</v>
      </c>
      <c r="D24" s="16"/>
      <c r="F24" s="15" t="s">
        <v>23</v>
      </c>
      <c r="G24" s="10" t="str">
        <f t="shared" si="1"/>
        <v>N16</v>
      </c>
      <c r="H24" s="16">
        <f t="shared" si="1"/>
        <v>0</v>
      </c>
    </row>
    <row r="25" spans="2:8" ht="60">
      <c r="B25" s="15" t="s">
        <v>24</v>
      </c>
      <c r="C25" s="10" t="s">
        <v>102</v>
      </c>
      <c r="D25" s="16" t="s">
        <v>33</v>
      </c>
      <c r="F25" s="15" t="s">
        <v>24</v>
      </c>
      <c r="G25" s="10" t="str">
        <f t="shared" si="1"/>
        <v>N17</v>
      </c>
      <c r="H25" s="16" t="str">
        <f t="shared" si="1"/>
        <v>not used because .orderInfoType = 0</v>
      </c>
    </row>
    <row r="26" spans="2:8" ht="15">
      <c r="B26" s="15" t="s">
        <v>25</v>
      </c>
      <c r="C26" s="10" t="s">
        <v>103</v>
      </c>
      <c r="D26" s="16" t="s">
        <v>32</v>
      </c>
      <c r="F26" s="15" t="s">
        <v>25</v>
      </c>
      <c r="G26" s="10" t="str">
        <f t="shared" si="1"/>
        <v>N18</v>
      </c>
      <c r="H26" s="16" t="str">
        <f t="shared" si="1"/>
        <v>not used</v>
      </c>
    </row>
    <row r="27" spans="2:8" ht="15">
      <c r="B27" s="15" t="s">
        <v>26</v>
      </c>
      <c r="C27" s="10" t="s">
        <v>104</v>
      </c>
      <c r="D27" s="17" t="s">
        <v>32</v>
      </c>
      <c r="F27" s="15" t="s">
        <v>26</v>
      </c>
      <c r="G27" s="10" t="str">
        <f t="shared" si="1"/>
        <v>N19</v>
      </c>
      <c r="H27" s="16" t="str">
        <f t="shared" si="1"/>
        <v>not used</v>
      </c>
    </row>
    <row r="28" spans="2:8" ht="15">
      <c r="B28" s="15" t="s">
        <v>27</v>
      </c>
      <c r="C28" s="10" t="s">
        <v>105</v>
      </c>
      <c r="D28" s="16" t="s">
        <v>32</v>
      </c>
      <c r="F28" s="15" t="s">
        <v>27</v>
      </c>
      <c r="G28" s="10" t="str">
        <f t="shared" si="1"/>
        <v>N20</v>
      </c>
      <c r="H28" s="16" t="str">
        <f t="shared" si="1"/>
        <v>not used</v>
      </c>
    </row>
    <row r="29" spans="2:8" ht="15">
      <c r="B29" s="15" t="s">
        <v>28</v>
      </c>
      <c r="C29" s="10" t="s">
        <v>106</v>
      </c>
      <c r="D29" s="16" t="s">
        <v>32</v>
      </c>
      <c r="F29" s="15" t="s">
        <v>28</v>
      </c>
      <c r="G29" s="10" t="str">
        <f t="shared" si="1"/>
        <v>N21</v>
      </c>
      <c r="H29" s="16" t="str">
        <f t="shared" si="1"/>
        <v>not used</v>
      </c>
    </row>
    <row r="30" spans="2:8" ht="15.75" thickBot="1">
      <c r="B30" s="4" t="s">
        <v>29</v>
      </c>
      <c r="C30" s="5" t="s">
        <v>107</v>
      </c>
      <c r="D30" s="6" t="s">
        <v>32</v>
      </c>
      <c r="F30" s="4" t="s">
        <v>29</v>
      </c>
      <c r="G30" s="5" t="str">
        <f>C30</f>
        <v>N22</v>
      </c>
      <c r="H30" s="6" t="str">
        <f>D30</f>
        <v>not used</v>
      </c>
    </row>
    <row r="31" ht="15.75" thickBot="1"/>
    <row r="32" spans="2:8" ht="15.75" thickBot="1">
      <c r="B32" s="7" t="s">
        <v>36</v>
      </c>
      <c r="C32" s="8" t="s">
        <v>0</v>
      </c>
      <c r="D32" s="9" t="s">
        <v>14</v>
      </c>
      <c r="F32" s="7" t="s">
        <v>36</v>
      </c>
      <c r="G32" s="8" t="s">
        <v>0</v>
      </c>
      <c r="H32" s="9" t="s">
        <v>14</v>
      </c>
    </row>
    <row r="33" spans="2:8" ht="15">
      <c r="B33" s="12" t="s">
        <v>40</v>
      </c>
      <c r="C33" s="13" t="s">
        <v>108</v>
      </c>
      <c r="D33" s="14"/>
      <c r="F33" s="12" t="s">
        <v>40</v>
      </c>
      <c r="G33" s="13" t="str">
        <f>C33</f>
        <v>N23</v>
      </c>
      <c r="H33" s="14">
        <f>D33</f>
        <v>0</v>
      </c>
    </row>
    <row r="34" spans="2:8" ht="15">
      <c r="B34" s="15" t="s">
        <v>41</v>
      </c>
      <c r="C34" s="10" t="s">
        <v>109</v>
      </c>
      <c r="D34" s="16"/>
      <c r="F34" s="15" t="s">
        <v>41</v>
      </c>
      <c r="G34" s="10" t="str">
        <f>C34</f>
        <v>N24</v>
      </c>
      <c r="H34" s="16">
        <f>D34</f>
        <v>0</v>
      </c>
    </row>
    <row r="35" spans="2:8" ht="15">
      <c r="B35" s="15" t="s">
        <v>42</v>
      </c>
      <c r="C35" s="10" t="s">
        <v>110</v>
      </c>
      <c r="D35" s="16"/>
      <c r="F35" s="15" t="s">
        <v>42</v>
      </c>
      <c r="G35" s="10" t="str">
        <f aca="true" t="shared" si="2" ref="G35:H40">C35</f>
        <v>N25</v>
      </c>
      <c r="H35" s="16">
        <f t="shared" si="2"/>
        <v>0</v>
      </c>
    </row>
    <row r="36" spans="2:8" ht="15">
      <c r="B36" s="15" t="s">
        <v>42</v>
      </c>
      <c r="C36" s="10" t="s">
        <v>111</v>
      </c>
      <c r="D36" s="16"/>
      <c r="F36" s="15" t="s">
        <v>42</v>
      </c>
      <c r="G36" s="10" t="str">
        <f t="shared" si="2"/>
        <v>N26</v>
      </c>
      <c r="H36" s="16">
        <f t="shared" si="2"/>
        <v>0</v>
      </c>
    </row>
    <row r="37" spans="2:8" ht="15">
      <c r="B37" s="15" t="s">
        <v>43</v>
      </c>
      <c r="C37" s="10" t="s">
        <v>112</v>
      </c>
      <c r="D37" s="16"/>
      <c r="F37" s="15" t="s">
        <v>43</v>
      </c>
      <c r="G37" s="10" t="str">
        <f t="shared" si="2"/>
        <v>N27</v>
      </c>
      <c r="H37" s="16">
        <f t="shared" si="2"/>
        <v>0</v>
      </c>
    </row>
    <row r="38" spans="2:8" ht="15">
      <c r="B38" s="15" t="s">
        <v>44</v>
      </c>
      <c r="C38" s="10" t="s">
        <v>113</v>
      </c>
      <c r="D38" s="16"/>
      <c r="F38" s="15" t="s">
        <v>44</v>
      </c>
      <c r="G38" s="10" t="str">
        <f t="shared" si="2"/>
        <v>N28</v>
      </c>
      <c r="H38" s="16">
        <f t="shared" si="2"/>
        <v>0</v>
      </c>
    </row>
    <row r="39" spans="2:8" ht="15">
      <c r="B39" s="15" t="s">
        <v>45</v>
      </c>
      <c r="C39" s="10" t="s">
        <v>114</v>
      </c>
      <c r="D39" s="16"/>
      <c r="F39" s="15" t="s">
        <v>45</v>
      </c>
      <c r="G39" s="10" t="str">
        <f t="shared" si="2"/>
        <v>N29</v>
      </c>
      <c r="H39" s="16">
        <f t="shared" si="2"/>
        <v>0</v>
      </c>
    </row>
    <row r="40" spans="2:8" ht="15">
      <c r="B40" s="15" t="s">
        <v>45</v>
      </c>
      <c r="C40" s="10" t="s">
        <v>115</v>
      </c>
      <c r="D40" s="16"/>
      <c r="F40" s="15" t="s">
        <v>45</v>
      </c>
      <c r="G40" s="10" t="str">
        <f t="shared" si="2"/>
        <v>N30</v>
      </c>
      <c r="H40" s="16">
        <f t="shared" si="2"/>
        <v>0</v>
      </c>
    </row>
    <row r="41" spans="2:8" ht="15.75" thickBot="1">
      <c r="B41" s="4" t="s">
        <v>46</v>
      </c>
      <c r="C41" s="5" t="s">
        <v>116</v>
      </c>
      <c r="D41" s="6"/>
      <c r="F41" s="4" t="s">
        <v>46</v>
      </c>
      <c r="G41" s="5" t="str">
        <f>C41</f>
        <v>N31</v>
      </c>
      <c r="H41" s="6">
        <f>D41</f>
        <v>0</v>
      </c>
    </row>
    <row r="42" ht="15.75" thickBot="1"/>
    <row r="43" spans="2:8" ht="30.75" thickBot="1">
      <c r="B43" s="7" t="s">
        <v>53</v>
      </c>
      <c r="C43" s="8" t="s">
        <v>0</v>
      </c>
      <c r="D43" s="9" t="s">
        <v>14</v>
      </c>
      <c r="F43" s="7" t="s">
        <v>53</v>
      </c>
      <c r="G43" s="8" t="s">
        <v>0</v>
      </c>
      <c r="H43" s="9" t="s">
        <v>14</v>
      </c>
    </row>
    <row r="44" spans="2:8" ht="15">
      <c r="B44" s="12" t="s">
        <v>15</v>
      </c>
      <c r="C44" s="13" t="s">
        <v>117</v>
      </c>
      <c r="D44" s="14"/>
      <c r="F44" s="12" t="s">
        <v>15</v>
      </c>
      <c r="G44" s="13" t="str">
        <f aca="true" t="shared" si="3" ref="G44:H49">C44</f>
        <v>N32</v>
      </c>
      <c r="H44" s="14">
        <f t="shared" si="3"/>
        <v>0</v>
      </c>
    </row>
    <row r="45" spans="2:8" ht="15">
      <c r="B45" s="15" t="s">
        <v>16</v>
      </c>
      <c r="C45" s="10" t="s">
        <v>118</v>
      </c>
      <c r="D45" s="16"/>
      <c r="F45" s="15" t="s">
        <v>16</v>
      </c>
      <c r="G45" s="10" t="str">
        <f t="shared" si="3"/>
        <v>N33</v>
      </c>
      <c r="H45" s="16">
        <f t="shared" si="3"/>
        <v>0</v>
      </c>
    </row>
    <row r="46" spans="2:8" ht="15">
      <c r="B46" s="15" t="s">
        <v>54</v>
      </c>
      <c r="C46" s="10" t="s">
        <v>119</v>
      </c>
      <c r="D46" s="16"/>
      <c r="F46" s="15" t="s">
        <v>54</v>
      </c>
      <c r="G46" s="10" t="str">
        <f t="shared" si="3"/>
        <v>N34</v>
      </c>
      <c r="H46" s="16">
        <f t="shared" si="3"/>
        <v>0</v>
      </c>
    </row>
    <row r="47" spans="2:8" ht="15">
      <c r="B47" s="15" t="s">
        <v>55</v>
      </c>
      <c r="C47" s="10" t="s">
        <v>120</v>
      </c>
      <c r="D47" s="16"/>
      <c r="F47" s="15" t="s">
        <v>55</v>
      </c>
      <c r="G47" s="10" t="str">
        <f t="shared" si="3"/>
        <v>N35</v>
      </c>
      <c r="H47" s="16">
        <f t="shared" si="3"/>
        <v>0</v>
      </c>
    </row>
    <row r="48" spans="2:8" ht="15">
      <c r="B48" s="15" t="s">
        <v>56</v>
      </c>
      <c r="C48" s="10" t="s">
        <v>121</v>
      </c>
      <c r="D48" s="16"/>
      <c r="F48" s="15" t="s">
        <v>56</v>
      </c>
      <c r="G48" s="10" t="str">
        <f t="shared" si="3"/>
        <v>N36</v>
      </c>
      <c r="H48" s="16">
        <f t="shared" si="3"/>
        <v>0</v>
      </c>
    </row>
    <row r="49" spans="2:8" ht="15.75" thickBot="1">
      <c r="B49" s="4" t="s">
        <v>57</v>
      </c>
      <c r="C49" s="5" t="s">
        <v>122</v>
      </c>
      <c r="D49" s="6"/>
      <c r="F49" s="4" t="s">
        <v>57</v>
      </c>
      <c r="G49" s="5" t="str">
        <f t="shared" si="3"/>
        <v>N37</v>
      </c>
      <c r="H49" s="6">
        <f t="shared" si="3"/>
        <v>0</v>
      </c>
    </row>
    <row r="50" ht="15.75" thickBot="1"/>
    <row r="51" spans="2:8" ht="30.75" thickBot="1">
      <c r="B51" s="7" t="s">
        <v>58</v>
      </c>
      <c r="C51" s="8" t="s">
        <v>0</v>
      </c>
      <c r="D51" s="9" t="s">
        <v>14</v>
      </c>
      <c r="F51" s="7" t="s">
        <v>58</v>
      </c>
      <c r="G51" s="8" t="s">
        <v>0</v>
      </c>
      <c r="H51" s="9" t="s">
        <v>14</v>
      </c>
    </row>
    <row r="52" spans="2:8" ht="15">
      <c r="B52" s="12" t="s">
        <v>59</v>
      </c>
      <c r="C52" s="13" t="s">
        <v>123</v>
      </c>
      <c r="D52" s="14"/>
      <c r="F52" s="12" t="s">
        <v>59</v>
      </c>
      <c r="G52" s="13" t="str">
        <f>C52</f>
        <v>N38</v>
      </c>
      <c r="H52" s="14">
        <f>D52</f>
        <v>0</v>
      </c>
    </row>
    <row r="53" spans="2:8" ht="15">
      <c r="B53" s="15" t="s">
        <v>16</v>
      </c>
      <c r="C53" s="10" t="s">
        <v>124</v>
      </c>
      <c r="D53" s="16"/>
      <c r="F53" s="15" t="s">
        <v>16</v>
      </c>
      <c r="G53" s="10" t="str">
        <f>C53</f>
        <v>N39</v>
      </c>
      <c r="H53" s="16">
        <f aca="true" t="shared" si="4" ref="H53:H60">D53</f>
        <v>0</v>
      </c>
    </row>
    <row r="54" spans="2:8" ht="15">
      <c r="B54" s="15" t="s">
        <v>60</v>
      </c>
      <c r="C54" s="10" t="s">
        <v>125</v>
      </c>
      <c r="D54" s="16"/>
      <c r="F54" s="15" t="s">
        <v>60</v>
      </c>
      <c r="G54" s="10" t="str">
        <f>C54</f>
        <v>N40</v>
      </c>
      <c r="H54" s="16">
        <f>D54</f>
        <v>0</v>
      </c>
    </row>
    <row r="55" spans="2:8" ht="15">
      <c r="B55" s="15" t="s">
        <v>61</v>
      </c>
      <c r="C55" s="10" t="s">
        <v>126</v>
      </c>
      <c r="D55" s="16"/>
      <c r="F55" s="15" t="s">
        <v>61</v>
      </c>
      <c r="G55" s="10" t="str">
        <f aca="true" t="shared" si="5" ref="G55:G60">C55</f>
        <v>N41</v>
      </c>
      <c r="H55" s="16">
        <f t="shared" si="4"/>
        <v>0</v>
      </c>
    </row>
    <row r="56" spans="2:8" ht="15">
      <c r="B56" s="15" t="s">
        <v>62</v>
      </c>
      <c r="C56" s="10" t="s">
        <v>127</v>
      </c>
      <c r="D56" s="16"/>
      <c r="F56" s="15" t="s">
        <v>62</v>
      </c>
      <c r="G56" s="10" t="str">
        <f t="shared" si="5"/>
        <v>N42</v>
      </c>
      <c r="H56" s="16">
        <f t="shared" si="4"/>
        <v>0</v>
      </c>
    </row>
    <row r="57" spans="2:8" ht="15">
      <c r="B57" s="15" t="s">
        <v>63</v>
      </c>
      <c r="C57" s="10" t="s">
        <v>128</v>
      </c>
      <c r="D57" s="16"/>
      <c r="F57" s="15" t="s">
        <v>63</v>
      </c>
      <c r="G57" s="10" t="str">
        <f t="shared" si="5"/>
        <v>N43</v>
      </c>
      <c r="H57" s="16">
        <f t="shared" si="4"/>
        <v>0</v>
      </c>
    </row>
    <row r="58" spans="2:8" ht="15">
      <c r="B58" s="15" t="s">
        <v>64</v>
      </c>
      <c r="C58" s="10" t="s">
        <v>129</v>
      </c>
      <c r="D58" s="16"/>
      <c r="F58" s="15" t="s">
        <v>64</v>
      </c>
      <c r="G58" s="10" t="str">
        <f t="shared" si="5"/>
        <v>N44</v>
      </c>
      <c r="H58" s="16">
        <f t="shared" si="4"/>
        <v>0</v>
      </c>
    </row>
    <row r="59" spans="2:8" ht="15">
      <c r="B59" s="15" t="s">
        <v>65</v>
      </c>
      <c r="C59" s="10" t="s">
        <v>130</v>
      </c>
      <c r="D59" s="16"/>
      <c r="F59" s="15" t="s">
        <v>65</v>
      </c>
      <c r="G59" s="10" t="str">
        <f t="shared" si="5"/>
        <v>N45</v>
      </c>
      <c r="H59" s="16">
        <f t="shared" si="4"/>
        <v>0</v>
      </c>
    </row>
    <row r="60" spans="2:8" ht="15">
      <c r="B60" s="15" t="s">
        <v>66</v>
      </c>
      <c r="C60" s="10" t="s">
        <v>131</v>
      </c>
      <c r="D60" s="16"/>
      <c r="F60" s="15" t="s">
        <v>66</v>
      </c>
      <c r="G60" s="10" t="str">
        <f t="shared" si="5"/>
        <v>N46</v>
      </c>
      <c r="H60" s="16">
        <f t="shared" si="4"/>
        <v>0</v>
      </c>
    </row>
    <row r="61" spans="2:8" ht="15.75" thickBot="1">
      <c r="B61" s="4" t="s">
        <v>67</v>
      </c>
      <c r="C61" s="5" t="s">
        <v>132</v>
      </c>
      <c r="D61" s="6"/>
      <c r="F61" s="4" t="s">
        <v>67</v>
      </c>
      <c r="G61" s="5" t="str">
        <f>C61</f>
        <v>N47</v>
      </c>
      <c r="H61" s="6">
        <f>D61</f>
        <v>0</v>
      </c>
    </row>
    <row r="62" ht="15.75" thickBot="1"/>
    <row r="63" spans="2:8" ht="30.75" thickBot="1">
      <c r="B63" s="7" t="s">
        <v>68</v>
      </c>
      <c r="C63" s="8" t="s">
        <v>0</v>
      </c>
      <c r="D63" s="9" t="s">
        <v>14</v>
      </c>
      <c r="F63" s="7" t="s">
        <v>68</v>
      </c>
      <c r="G63" s="8" t="s">
        <v>0</v>
      </c>
      <c r="H63" s="9" t="s">
        <v>14</v>
      </c>
    </row>
    <row r="64" spans="2:8" ht="15">
      <c r="B64" s="12" t="s">
        <v>69</v>
      </c>
      <c r="C64" s="13" t="s">
        <v>133</v>
      </c>
      <c r="D64" s="14"/>
      <c r="F64" s="12" t="s">
        <v>69</v>
      </c>
      <c r="G64" s="13" t="str">
        <f>C64</f>
        <v>N48</v>
      </c>
      <c r="H64" s="14">
        <f>D64</f>
        <v>0</v>
      </c>
    </row>
    <row r="65" spans="2:8" ht="15">
      <c r="B65" s="15" t="s">
        <v>70</v>
      </c>
      <c r="C65" s="10" t="s">
        <v>134</v>
      </c>
      <c r="D65" s="16"/>
      <c r="F65" s="15" t="s">
        <v>70</v>
      </c>
      <c r="G65" s="10" t="str">
        <f aca="true" t="shared" si="6" ref="G65:H68">C65</f>
        <v>N49</v>
      </c>
      <c r="H65" s="16">
        <f t="shared" si="6"/>
        <v>0</v>
      </c>
    </row>
    <row r="66" spans="2:8" ht="15">
      <c r="B66" s="15" t="s">
        <v>71</v>
      </c>
      <c r="C66" s="10" t="s">
        <v>135</v>
      </c>
      <c r="D66" s="16"/>
      <c r="F66" s="15" t="s">
        <v>71</v>
      </c>
      <c r="G66" s="10" t="str">
        <f t="shared" si="6"/>
        <v>N50</v>
      </c>
      <c r="H66" s="16">
        <f t="shared" si="6"/>
        <v>0</v>
      </c>
    </row>
    <row r="67" spans="2:8" ht="15">
      <c r="B67" s="15" t="s">
        <v>72</v>
      </c>
      <c r="C67" s="10" t="s">
        <v>136</v>
      </c>
      <c r="D67" s="16"/>
      <c r="F67" s="15" t="s">
        <v>72</v>
      </c>
      <c r="G67" s="10" t="str">
        <f t="shared" si="6"/>
        <v>N51</v>
      </c>
      <c r="H67" s="16">
        <f t="shared" si="6"/>
        <v>0</v>
      </c>
    </row>
    <row r="68" spans="2:8" ht="15">
      <c r="B68" s="15" t="s">
        <v>83</v>
      </c>
      <c r="C68" s="10" t="s">
        <v>137</v>
      </c>
      <c r="D68" s="16"/>
      <c r="F68" s="15" t="s">
        <v>83</v>
      </c>
      <c r="G68" s="10" t="str">
        <f t="shared" si="6"/>
        <v>N52</v>
      </c>
      <c r="H68" s="16">
        <f t="shared" si="6"/>
        <v>0</v>
      </c>
    </row>
    <row r="69" spans="2:8" ht="15.75" thickBot="1">
      <c r="B69" s="4" t="s">
        <v>73</v>
      </c>
      <c r="C69" s="5" t="s">
        <v>138</v>
      </c>
      <c r="D69" s="6"/>
      <c r="F69" s="4" t="s">
        <v>73</v>
      </c>
      <c r="G69" s="5" t="str">
        <f>C69</f>
        <v>N53</v>
      </c>
      <c r="H69" s="6">
        <f>D69</f>
        <v>0</v>
      </c>
    </row>
    <row r="70" ht="15.75" thickBot="1"/>
    <row r="71" spans="2:8" ht="30.75" thickBot="1">
      <c r="B71" s="7" t="s">
        <v>74</v>
      </c>
      <c r="C71" s="8" t="s">
        <v>0</v>
      </c>
      <c r="D71" s="9" t="s">
        <v>14</v>
      </c>
      <c r="F71" s="7" t="s">
        <v>74</v>
      </c>
      <c r="G71" s="8" t="s">
        <v>0</v>
      </c>
      <c r="H71" s="9" t="s">
        <v>14</v>
      </c>
    </row>
    <row r="72" spans="2:8" ht="15">
      <c r="B72" s="12" t="s">
        <v>75</v>
      </c>
      <c r="C72" s="13" t="s">
        <v>139</v>
      </c>
      <c r="D72" s="14"/>
      <c r="F72" s="12" t="s">
        <v>75</v>
      </c>
      <c r="G72" s="13" t="str">
        <f aca="true" t="shared" si="7" ref="G72:H75">C72</f>
        <v>N54</v>
      </c>
      <c r="H72" s="14">
        <f t="shared" si="7"/>
        <v>0</v>
      </c>
    </row>
    <row r="73" spans="2:8" ht="15">
      <c r="B73" s="15" t="s">
        <v>76</v>
      </c>
      <c r="C73" s="10" t="s">
        <v>140</v>
      </c>
      <c r="D73" s="16"/>
      <c r="F73" s="15" t="s">
        <v>76</v>
      </c>
      <c r="G73" s="10" t="str">
        <f t="shared" si="7"/>
        <v>N55</v>
      </c>
      <c r="H73" s="16">
        <f t="shared" si="7"/>
        <v>0</v>
      </c>
    </row>
    <row r="74" spans="2:8" ht="15">
      <c r="B74" s="15" t="s">
        <v>77</v>
      </c>
      <c r="C74" s="10" t="s">
        <v>141</v>
      </c>
      <c r="D74" s="16"/>
      <c r="F74" s="15" t="s">
        <v>77</v>
      </c>
      <c r="G74" s="10" t="str">
        <f t="shared" si="7"/>
        <v>N56</v>
      </c>
      <c r="H74" s="16">
        <f t="shared" si="7"/>
        <v>0</v>
      </c>
    </row>
    <row r="75" spans="2:8" ht="15.75" thickBot="1">
      <c r="B75" s="4" t="s">
        <v>78</v>
      </c>
      <c r="C75" s="5" t="s">
        <v>142</v>
      </c>
      <c r="D75" s="6"/>
      <c r="F75" s="4" t="s">
        <v>78</v>
      </c>
      <c r="G75" s="5" t="str">
        <f t="shared" si="7"/>
        <v>N57</v>
      </c>
      <c r="H75" s="6">
        <f t="shared" si="7"/>
        <v>0</v>
      </c>
    </row>
  </sheetData>
  <sheetProtection/>
  <mergeCells count="2">
    <mergeCell ref="B2:D2"/>
    <mergeCell ref="F2:H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5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2" max="2" width="27.57421875" style="2" customWidth="1"/>
    <col min="3" max="3" width="13.28125" style="3" customWidth="1"/>
    <col min="4" max="4" width="16.421875" style="3" customWidth="1"/>
    <col min="6" max="6" width="27.57421875" style="2" customWidth="1"/>
    <col min="7" max="7" width="13.28125" style="3" customWidth="1"/>
    <col min="8" max="8" width="16.421875" style="3" customWidth="1"/>
  </cols>
  <sheetData>
    <row r="2" spans="2:8" ht="18.75">
      <c r="B2" s="18" t="s">
        <v>47</v>
      </c>
      <c r="C2" s="18"/>
      <c r="D2" s="18"/>
      <c r="F2" s="18" t="s">
        <v>48</v>
      </c>
      <c r="G2" s="18"/>
      <c r="H2" s="18"/>
    </row>
    <row r="3" ht="15.75" thickBot="1"/>
    <row r="4" spans="2:8" ht="15.75" thickBot="1">
      <c r="B4" s="7" t="s">
        <v>39</v>
      </c>
      <c r="C4" s="8" t="s">
        <v>0</v>
      </c>
      <c r="D4" s="9" t="s">
        <v>14</v>
      </c>
      <c r="F4" s="7" t="s">
        <v>39</v>
      </c>
      <c r="G4" s="8" t="s">
        <v>0</v>
      </c>
      <c r="H4" s="9" t="s">
        <v>14</v>
      </c>
    </row>
    <row r="5" spans="2:8" ht="15.75" thickBot="1">
      <c r="B5" s="4" t="s">
        <v>1</v>
      </c>
      <c r="C5" s="5" t="s">
        <v>92</v>
      </c>
      <c r="D5" s="6" t="s">
        <v>2</v>
      </c>
      <c r="F5" s="4" t="s">
        <v>1</v>
      </c>
      <c r="G5" s="5" t="s">
        <v>143</v>
      </c>
      <c r="H5" s="6" t="s">
        <v>49</v>
      </c>
    </row>
    <row r="6" ht="15.75" thickBot="1"/>
    <row r="7" spans="2:8" ht="15.75" thickBot="1">
      <c r="B7" s="7" t="s">
        <v>38</v>
      </c>
      <c r="C7" s="8" t="s">
        <v>0</v>
      </c>
      <c r="D7" s="9" t="s">
        <v>14</v>
      </c>
      <c r="F7" s="7" t="s">
        <v>38</v>
      </c>
      <c r="G7" s="8" t="s">
        <v>0</v>
      </c>
      <c r="H7" s="9" t="s">
        <v>14</v>
      </c>
    </row>
    <row r="8" spans="2:8" ht="15">
      <c r="B8" s="12" t="s">
        <v>4</v>
      </c>
      <c r="C8" s="13" t="s">
        <v>86</v>
      </c>
      <c r="D8" s="14" t="s">
        <v>3</v>
      </c>
      <c r="F8" s="12" t="s">
        <v>4</v>
      </c>
      <c r="G8" s="13" t="s">
        <v>144</v>
      </c>
      <c r="H8" s="14" t="s">
        <v>50</v>
      </c>
    </row>
    <row r="9" spans="2:8" ht="15">
      <c r="B9" s="15" t="s">
        <v>5</v>
      </c>
      <c r="C9" s="10" t="s">
        <v>87</v>
      </c>
      <c r="D9" s="16" t="str">
        <f>_xlfn.CONCAT(16*614.4," (Mbps)")</f>
        <v>9830.4 (Mbps)</v>
      </c>
      <c r="F9" s="15" t="s">
        <v>5</v>
      </c>
      <c r="G9" s="10" t="str">
        <f aca="true" t="shared" si="0" ref="G9:H13">C9</f>
        <v>N3</v>
      </c>
      <c r="H9" s="16" t="str">
        <f t="shared" si="0"/>
        <v>9830.4 (Mbps)</v>
      </c>
    </row>
    <row r="10" spans="2:8" ht="15">
      <c r="B10" s="15" t="s">
        <v>6</v>
      </c>
      <c r="C10" s="10" t="s">
        <v>88</v>
      </c>
      <c r="D10" s="16" t="s">
        <v>10</v>
      </c>
      <c r="F10" s="15" t="s">
        <v>6</v>
      </c>
      <c r="G10" s="10" t="str">
        <f t="shared" si="0"/>
        <v>N4</v>
      </c>
      <c r="H10" s="16" t="str">
        <f t="shared" si="0"/>
        <v>0x02</v>
      </c>
    </row>
    <row r="11" spans="2:8" ht="15">
      <c r="B11" s="15" t="s">
        <v>7</v>
      </c>
      <c r="C11" s="10" t="s">
        <v>32</v>
      </c>
      <c r="D11" s="17" t="s">
        <v>32</v>
      </c>
      <c r="F11" s="15" t="s">
        <v>7</v>
      </c>
      <c r="G11" s="10" t="str">
        <f t="shared" si="0"/>
        <v>not used</v>
      </c>
      <c r="H11" s="16" t="str">
        <f t="shared" si="0"/>
        <v>not used</v>
      </c>
    </row>
    <row r="12" spans="2:8" ht="15">
      <c r="B12" s="15" t="s">
        <v>8</v>
      </c>
      <c r="C12" s="10" t="s">
        <v>32</v>
      </c>
      <c r="D12" s="16" t="s">
        <v>32</v>
      </c>
      <c r="F12" s="15" t="s">
        <v>8</v>
      </c>
      <c r="G12" s="10" t="str">
        <f t="shared" si="0"/>
        <v>not used</v>
      </c>
      <c r="H12" s="16" t="str">
        <f t="shared" si="0"/>
        <v>not used</v>
      </c>
    </row>
    <row r="13" spans="2:8" ht="15.75" thickBot="1">
      <c r="B13" s="4" t="s">
        <v>9</v>
      </c>
      <c r="C13" s="5" t="s">
        <v>32</v>
      </c>
      <c r="D13" s="6" t="s">
        <v>32</v>
      </c>
      <c r="F13" s="4" t="s">
        <v>9</v>
      </c>
      <c r="G13" s="5" t="str">
        <f t="shared" si="0"/>
        <v>not used</v>
      </c>
      <c r="H13" s="6" t="str">
        <f t="shared" si="0"/>
        <v>not used</v>
      </c>
    </row>
    <row r="14" spans="2:8" ht="15.75" thickBot="1">
      <c r="B14" s="10"/>
      <c r="C14" s="11"/>
      <c r="D14" s="11"/>
      <c r="F14" s="10"/>
      <c r="G14" s="11"/>
      <c r="H14" s="11"/>
    </row>
    <row r="15" spans="2:8" ht="15.75" thickBot="1">
      <c r="B15" s="7" t="s">
        <v>37</v>
      </c>
      <c r="C15" s="8" t="s">
        <v>0</v>
      </c>
      <c r="D15" s="9" t="s">
        <v>14</v>
      </c>
      <c r="F15" s="7" t="s">
        <v>37</v>
      </c>
      <c r="G15" s="8" t="s">
        <v>0</v>
      </c>
      <c r="H15" s="9" t="s">
        <v>14</v>
      </c>
    </row>
    <row r="16" spans="2:8" ht="15">
      <c r="B16" s="12" t="s">
        <v>15</v>
      </c>
      <c r="C16" s="13" t="s">
        <v>93</v>
      </c>
      <c r="D16" s="14" t="s">
        <v>31</v>
      </c>
      <c r="F16" s="12" t="s">
        <v>15</v>
      </c>
      <c r="G16" s="13" t="str">
        <f>C17</f>
        <v>N9</v>
      </c>
      <c r="H16" s="14" t="str">
        <f>D17</f>
        <v>0x01</v>
      </c>
    </row>
    <row r="17" spans="2:8" ht="15">
      <c r="B17" s="15" t="s">
        <v>16</v>
      </c>
      <c r="C17" s="10" t="s">
        <v>94</v>
      </c>
      <c r="D17" s="16" t="s">
        <v>30</v>
      </c>
      <c r="F17" s="15" t="s">
        <v>16</v>
      </c>
      <c r="G17" s="10" t="str">
        <f>C17</f>
        <v>N9</v>
      </c>
      <c r="H17" s="16" t="str">
        <f>D17</f>
        <v>0x01</v>
      </c>
    </row>
    <row r="18" spans="2:8" ht="15">
      <c r="B18" s="15" t="s">
        <v>17</v>
      </c>
      <c r="C18" s="10" t="str">
        <f>C8</f>
        <v>N2</v>
      </c>
      <c r="D18" s="16" t="str">
        <f>D8</f>
        <v>0xABCD</v>
      </c>
      <c r="F18" s="15" t="s">
        <v>17</v>
      </c>
      <c r="G18" s="10" t="str">
        <f>G5</f>
        <v>N58</v>
      </c>
      <c r="H18" s="16" t="str">
        <f>H5</f>
        <v>0x5678</v>
      </c>
    </row>
    <row r="19" spans="2:8" ht="15">
      <c r="B19" s="15" t="s">
        <v>18</v>
      </c>
      <c r="C19" s="10" t="str">
        <f>C5</f>
        <v>N1</v>
      </c>
      <c r="D19" s="16" t="str">
        <f>D5</f>
        <v>0x1234</v>
      </c>
      <c r="F19" s="15" t="s">
        <v>18</v>
      </c>
      <c r="G19" s="10" t="str">
        <f>G8</f>
        <v>N59</v>
      </c>
      <c r="H19" s="16" t="str">
        <f>H8</f>
        <v>0x9ABC</v>
      </c>
    </row>
    <row r="20" spans="2:8" ht="15">
      <c r="B20" s="15" t="s">
        <v>19</v>
      </c>
      <c r="C20" s="10" t="s">
        <v>97</v>
      </c>
      <c r="D20" s="16" t="s">
        <v>35</v>
      </c>
      <c r="F20" s="15" t="s">
        <v>19</v>
      </c>
      <c r="G20" s="10" t="str">
        <f>C20</f>
        <v>N12</v>
      </c>
      <c r="H20" s="16" t="str">
        <f>D20</f>
        <v>0 (seqNum)</v>
      </c>
    </row>
    <row r="21" spans="2:8" ht="15">
      <c r="B21" s="15" t="s">
        <v>20</v>
      </c>
      <c r="C21" s="10" t="s">
        <v>34</v>
      </c>
      <c r="D21" s="16" t="s">
        <v>34</v>
      </c>
      <c r="F21" s="15" t="s">
        <v>20</v>
      </c>
      <c r="G21" s="10" t="str">
        <f>C21</f>
        <v>0x0</v>
      </c>
      <c r="H21" s="16" t="str">
        <f>D21</f>
        <v>0x0</v>
      </c>
    </row>
    <row r="22" spans="2:8" ht="15">
      <c r="B22" s="15" t="s">
        <v>21</v>
      </c>
      <c r="C22" s="10" t="s">
        <v>99</v>
      </c>
      <c r="D22" s="16" t="s">
        <v>34</v>
      </c>
      <c r="F22" s="15" t="s">
        <v>21</v>
      </c>
      <c r="G22" s="10" t="str">
        <f aca="true" t="shared" si="1" ref="G22:G29">C22</f>
        <v>N14</v>
      </c>
      <c r="H22" s="16" t="str">
        <f aca="true" t="shared" si="2" ref="H22:H29">D22</f>
        <v>0x0</v>
      </c>
    </row>
    <row r="23" spans="2:8" ht="15">
      <c r="B23" s="15" t="s">
        <v>22</v>
      </c>
      <c r="C23" s="10" t="s">
        <v>100</v>
      </c>
      <c r="D23" s="16" t="s">
        <v>34</v>
      </c>
      <c r="F23" s="15" t="s">
        <v>22</v>
      </c>
      <c r="G23" s="10" t="str">
        <f t="shared" si="1"/>
        <v>N15</v>
      </c>
      <c r="H23" s="16" t="str">
        <f t="shared" si="2"/>
        <v>0x0</v>
      </c>
    </row>
    <row r="24" spans="2:8" ht="15">
      <c r="B24" s="15" t="s">
        <v>23</v>
      </c>
      <c r="C24" s="10" t="s">
        <v>101</v>
      </c>
      <c r="D24" s="16"/>
      <c r="F24" s="15" t="s">
        <v>23</v>
      </c>
      <c r="G24" s="10" t="str">
        <f t="shared" si="1"/>
        <v>N16</v>
      </c>
      <c r="H24" s="16">
        <f t="shared" si="2"/>
        <v>0</v>
      </c>
    </row>
    <row r="25" spans="2:8" ht="60">
      <c r="B25" s="15" t="s">
        <v>24</v>
      </c>
      <c r="C25" s="10" t="s">
        <v>102</v>
      </c>
      <c r="D25" s="16" t="s">
        <v>33</v>
      </c>
      <c r="F25" s="15" t="s">
        <v>24</v>
      </c>
      <c r="G25" s="10" t="str">
        <f t="shared" si="1"/>
        <v>N17</v>
      </c>
      <c r="H25" s="16" t="str">
        <f t="shared" si="2"/>
        <v>not used because .orderInfoType = 0</v>
      </c>
    </row>
    <row r="26" spans="2:8" ht="15">
      <c r="B26" s="15" t="s">
        <v>25</v>
      </c>
      <c r="C26" s="10" t="s">
        <v>32</v>
      </c>
      <c r="D26" s="16" t="s">
        <v>32</v>
      </c>
      <c r="F26" s="15" t="s">
        <v>25</v>
      </c>
      <c r="G26" s="10" t="str">
        <f t="shared" si="1"/>
        <v>not used</v>
      </c>
      <c r="H26" s="16" t="str">
        <f t="shared" si="2"/>
        <v>not used</v>
      </c>
    </row>
    <row r="27" spans="2:8" ht="15">
      <c r="B27" s="15" t="s">
        <v>26</v>
      </c>
      <c r="C27" s="10" t="s">
        <v>32</v>
      </c>
      <c r="D27" s="17" t="s">
        <v>32</v>
      </c>
      <c r="F27" s="15" t="s">
        <v>26</v>
      </c>
      <c r="G27" s="10" t="str">
        <f t="shared" si="1"/>
        <v>not used</v>
      </c>
      <c r="H27" s="16" t="str">
        <f t="shared" si="2"/>
        <v>not used</v>
      </c>
    </row>
    <row r="28" spans="2:8" ht="15">
      <c r="B28" s="15" t="s">
        <v>27</v>
      </c>
      <c r="C28" s="10" t="s">
        <v>32</v>
      </c>
      <c r="D28" s="16" t="s">
        <v>32</v>
      </c>
      <c r="F28" s="15" t="s">
        <v>27</v>
      </c>
      <c r="G28" s="10" t="str">
        <f t="shared" si="1"/>
        <v>not used</v>
      </c>
      <c r="H28" s="16" t="str">
        <f t="shared" si="2"/>
        <v>not used</v>
      </c>
    </row>
    <row r="29" spans="2:8" ht="15">
      <c r="B29" s="15" t="s">
        <v>28</v>
      </c>
      <c r="C29" s="10" t="s">
        <v>32</v>
      </c>
      <c r="D29" s="16" t="s">
        <v>32</v>
      </c>
      <c r="F29" s="15" t="s">
        <v>28</v>
      </c>
      <c r="G29" s="10" t="str">
        <f t="shared" si="1"/>
        <v>not used</v>
      </c>
      <c r="H29" s="16" t="str">
        <f t="shared" si="2"/>
        <v>not used</v>
      </c>
    </row>
    <row r="30" spans="2:8" ht="15.75" thickBot="1">
      <c r="B30" s="4" t="s">
        <v>29</v>
      </c>
      <c r="C30" s="5" t="s">
        <v>32</v>
      </c>
      <c r="D30" s="6" t="s">
        <v>32</v>
      </c>
      <c r="F30" s="4" t="s">
        <v>29</v>
      </c>
      <c r="G30" s="5" t="str">
        <f>C30</f>
        <v>not used</v>
      </c>
      <c r="H30" s="6" t="str">
        <f>D30</f>
        <v>not used</v>
      </c>
    </row>
    <row r="31" ht="15.75" thickBot="1"/>
    <row r="32" spans="2:8" ht="15.75" thickBot="1">
      <c r="B32" s="7" t="s">
        <v>36</v>
      </c>
      <c r="C32" s="8" t="s">
        <v>0</v>
      </c>
      <c r="D32" s="9" t="s">
        <v>14</v>
      </c>
      <c r="F32" s="7" t="s">
        <v>36</v>
      </c>
      <c r="G32" s="8" t="s">
        <v>0</v>
      </c>
      <c r="H32" s="9" t="s">
        <v>14</v>
      </c>
    </row>
    <row r="33" spans="2:8" ht="15">
      <c r="B33" s="12" t="s">
        <v>40</v>
      </c>
      <c r="C33" s="13" t="s">
        <v>108</v>
      </c>
      <c r="D33" s="14"/>
      <c r="F33" s="12" t="s">
        <v>40</v>
      </c>
      <c r="G33" s="13" t="str">
        <f>C33</f>
        <v>N23</v>
      </c>
      <c r="H33" s="14">
        <f>D33</f>
        <v>0</v>
      </c>
    </row>
    <row r="34" spans="2:8" ht="15">
      <c r="B34" s="15" t="s">
        <v>41</v>
      </c>
      <c r="C34" s="10" t="s">
        <v>109</v>
      </c>
      <c r="D34" s="16"/>
      <c r="F34" s="15" t="s">
        <v>41</v>
      </c>
      <c r="G34" s="10" t="str">
        <f>C34</f>
        <v>N24</v>
      </c>
      <c r="H34" s="16">
        <f>D34</f>
        <v>0</v>
      </c>
    </row>
    <row r="35" spans="2:8" ht="15">
      <c r="B35" s="15" t="s">
        <v>42</v>
      </c>
      <c r="C35" s="10" t="s">
        <v>110</v>
      </c>
      <c r="D35" s="16"/>
      <c r="F35" s="15" t="s">
        <v>42</v>
      </c>
      <c r="G35" s="10" t="str">
        <f aca="true" t="shared" si="3" ref="G35:G40">C35</f>
        <v>N25</v>
      </c>
      <c r="H35" s="16">
        <f aca="true" t="shared" si="4" ref="H35:H40">D35</f>
        <v>0</v>
      </c>
    </row>
    <row r="36" spans="2:8" ht="15">
      <c r="B36" s="15" t="s">
        <v>146</v>
      </c>
      <c r="C36" s="10" t="s">
        <v>111</v>
      </c>
      <c r="D36" s="16"/>
      <c r="F36" s="15" t="s">
        <v>146</v>
      </c>
      <c r="G36" s="10" t="str">
        <f t="shared" si="3"/>
        <v>N26</v>
      </c>
      <c r="H36" s="16">
        <f t="shared" si="4"/>
        <v>0</v>
      </c>
    </row>
    <row r="37" spans="2:8" ht="15">
      <c r="B37" s="15" t="s">
        <v>43</v>
      </c>
      <c r="C37" s="10" t="s">
        <v>112</v>
      </c>
      <c r="D37" s="16"/>
      <c r="F37" s="15" t="s">
        <v>43</v>
      </c>
      <c r="G37" s="10" t="str">
        <f t="shared" si="3"/>
        <v>N27</v>
      </c>
      <c r="H37" s="16">
        <f t="shared" si="4"/>
        <v>0</v>
      </c>
    </row>
    <row r="38" spans="2:8" ht="15">
      <c r="B38" s="15" t="s">
        <v>44</v>
      </c>
      <c r="C38" s="10" t="s">
        <v>113</v>
      </c>
      <c r="D38" s="16"/>
      <c r="F38" s="15" t="s">
        <v>44</v>
      </c>
      <c r="G38" s="10" t="str">
        <f t="shared" si="3"/>
        <v>N28</v>
      </c>
      <c r="H38" s="16">
        <f t="shared" si="4"/>
        <v>0</v>
      </c>
    </row>
    <row r="39" spans="2:8" ht="15">
      <c r="B39" s="15" t="s">
        <v>45</v>
      </c>
      <c r="C39" s="10" t="s">
        <v>114</v>
      </c>
      <c r="D39" s="16"/>
      <c r="F39" s="15" t="s">
        <v>45</v>
      </c>
      <c r="G39" s="10" t="str">
        <f t="shared" si="3"/>
        <v>N29</v>
      </c>
      <c r="H39" s="16">
        <f t="shared" si="4"/>
        <v>0</v>
      </c>
    </row>
    <row r="40" spans="2:8" ht="15">
      <c r="B40" s="15" t="s">
        <v>147</v>
      </c>
      <c r="C40" s="10" t="s">
        <v>115</v>
      </c>
      <c r="D40" s="16"/>
      <c r="F40" s="15" t="s">
        <v>147</v>
      </c>
      <c r="G40" s="10" t="str">
        <f t="shared" si="3"/>
        <v>N30</v>
      </c>
      <c r="H40" s="16">
        <f t="shared" si="4"/>
        <v>0</v>
      </c>
    </row>
    <row r="41" spans="2:8" ht="15.75" thickBot="1">
      <c r="B41" s="4" t="s">
        <v>46</v>
      </c>
      <c r="C41" s="5" t="s">
        <v>116</v>
      </c>
      <c r="D41" s="6"/>
      <c r="F41" s="4" t="s">
        <v>46</v>
      </c>
      <c r="G41" s="5" t="str">
        <f>C41</f>
        <v>N31</v>
      </c>
      <c r="H41" s="6">
        <f>D41</f>
        <v>0</v>
      </c>
    </row>
    <row r="42" ht="15.75" thickBot="1"/>
    <row r="43" spans="2:8" ht="30.75" thickBot="1">
      <c r="B43" s="7" t="s">
        <v>53</v>
      </c>
      <c r="C43" s="8" t="s">
        <v>0</v>
      </c>
      <c r="D43" s="9" t="s">
        <v>14</v>
      </c>
      <c r="F43" s="7" t="s">
        <v>53</v>
      </c>
      <c r="G43" s="8" t="s">
        <v>0</v>
      </c>
      <c r="H43" s="9" t="s">
        <v>14</v>
      </c>
    </row>
    <row r="44" spans="2:8" ht="15">
      <c r="B44" s="12" t="s">
        <v>15</v>
      </c>
      <c r="C44" s="13" t="s">
        <v>32</v>
      </c>
      <c r="D44" s="14" t="s">
        <v>32</v>
      </c>
      <c r="F44" s="12" t="s">
        <v>15</v>
      </c>
      <c r="G44" s="13" t="str">
        <f aca="true" t="shared" si="5" ref="G44:H49">C44</f>
        <v>not used</v>
      </c>
      <c r="H44" s="14" t="str">
        <f t="shared" si="5"/>
        <v>not used</v>
      </c>
    </row>
    <row r="45" spans="2:8" ht="15">
      <c r="B45" s="15" t="s">
        <v>16</v>
      </c>
      <c r="C45" s="10" t="s">
        <v>32</v>
      </c>
      <c r="D45" s="16" t="s">
        <v>32</v>
      </c>
      <c r="F45" s="15" t="s">
        <v>16</v>
      </c>
      <c r="G45" s="10" t="str">
        <f t="shared" si="5"/>
        <v>not used</v>
      </c>
      <c r="H45" s="16" t="str">
        <f t="shared" si="5"/>
        <v>not used</v>
      </c>
    </row>
    <row r="46" spans="2:8" ht="15">
      <c r="B46" s="15" t="s">
        <v>54</v>
      </c>
      <c r="C46" s="10" t="s">
        <v>32</v>
      </c>
      <c r="D46" s="16" t="s">
        <v>32</v>
      </c>
      <c r="F46" s="15" t="s">
        <v>54</v>
      </c>
      <c r="G46" s="10" t="str">
        <f t="shared" si="5"/>
        <v>not used</v>
      </c>
      <c r="H46" s="16" t="str">
        <f t="shared" si="5"/>
        <v>not used</v>
      </c>
    </row>
    <row r="47" spans="2:8" ht="15">
      <c r="B47" s="15" t="s">
        <v>55</v>
      </c>
      <c r="C47" s="10" t="s">
        <v>32</v>
      </c>
      <c r="D47" s="16" t="s">
        <v>32</v>
      </c>
      <c r="F47" s="15" t="s">
        <v>55</v>
      </c>
      <c r="G47" s="10" t="str">
        <f t="shared" si="5"/>
        <v>not used</v>
      </c>
      <c r="H47" s="16" t="str">
        <f t="shared" si="5"/>
        <v>not used</v>
      </c>
    </row>
    <row r="48" spans="2:8" ht="15">
      <c r="B48" s="15" t="s">
        <v>56</v>
      </c>
      <c r="C48" s="10" t="s">
        <v>32</v>
      </c>
      <c r="D48" s="16" t="s">
        <v>32</v>
      </c>
      <c r="F48" s="15" t="s">
        <v>56</v>
      </c>
      <c r="G48" s="10" t="str">
        <f t="shared" si="5"/>
        <v>not used</v>
      </c>
      <c r="H48" s="16" t="str">
        <f t="shared" si="5"/>
        <v>not used</v>
      </c>
    </row>
    <row r="49" spans="2:8" ht="15.75" thickBot="1">
      <c r="B49" s="4" t="s">
        <v>57</v>
      </c>
      <c r="C49" s="5" t="s">
        <v>32</v>
      </c>
      <c r="D49" s="6" t="s">
        <v>32</v>
      </c>
      <c r="F49" s="4" t="s">
        <v>57</v>
      </c>
      <c r="G49" s="5" t="str">
        <f t="shared" si="5"/>
        <v>not used</v>
      </c>
      <c r="H49" s="6" t="str">
        <f t="shared" si="5"/>
        <v>not used</v>
      </c>
    </row>
    <row r="50" ht="15.75" thickBot="1"/>
    <row r="51" spans="2:8" ht="30.75" thickBot="1">
      <c r="B51" s="7" t="s">
        <v>58</v>
      </c>
      <c r="C51" s="8" t="s">
        <v>0</v>
      </c>
      <c r="D51" s="9" t="s">
        <v>14</v>
      </c>
      <c r="F51" s="7" t="s">
        <v>58</v>
      </c>
      <c r="G51" s="8" t="s">
        <v>0</v>
      </c>
      <c r="H51" s="9" t="s">
        <v>14</v>
      </c>
    </row>
    <row r="52" spans="2:8" ht="15">
      <c r="B52" s="12" t="s">
        <v>59</v>
      </c>
      <c r="C52" s="13" t="s">
        <v>32</v>
      </c>
      <c r="D52" s="14" t="s">
        <v>32</v>
      </c>
      <c r="F52" s="12" t="s">
        <v>59</v>
      </c>
      <c r="G52" s="13" t="str">
        <f>C52</f>
        <v>not used</v>
      </c>
      <c r="H52" s="14" t="str">
        <f>D52</f>
        <v>not used</v>
      </c>
    </row>
    <row r="53" spans="2:8" ht="15">
      <c r="B53" s="15" t="s">
        <v>16</v>
      </c>
      <c r="C53" s="10" t="s">
        <v>32</v>
      </c>
      <c r="D53" s="16" t="s">
        <v>32</v>
      </c>
      <c r="F53" s="15" t="s">
        <v>16</v>
      </c>
      <c r="G53" s="10" t="str">
        <f>C53</f>
        <v>not used</v>
      </c>
      <c r="H53" s="16" t="str">
        <f aca="true" t="shared" si="6" ref="H53:H60">D53</f>
        <v>not used</v>
      </c>
    </row>
    <row r="54" spans="2:8" ht="15">
      <c r="B54" s="15" t="s">
        <v>60</v>
      </c>
      <c r="C54" s="10" t="s">
        <v>32</v>
      </c>
      <c r="D54" s="16" t="s">
        <v>32</v>
      </c>
      <c r="F54" s="15" t="s">
        <v>60</v>
      </c>
      <c r="G54" s="10" t="str">
        <f>C54</f>
        <v>not used</v>
      </c>
      <c r="H54" s="16" t="str">
        <f>D54</f>
        <v>not used</v>
      </c>
    </row>
    <row r="55" spans="2:8" ht="15">
      <c r="B55" s="15" t="s">
        <v>61</v>
      </c>
      <c r="C55" s="10" t="s">
        <v>32</v>
      </c>
      <c r="D55" s="16" t="s">
        <v>32</v>
      </c>
      <c r="F55" s="15" t="s">
        <v>61</v>
      </c>
      <c r="G55" s="10" t="str">
        <f aca="true" t="shared" si="7" ref="G55:G60">C55</f>
        <v>not used</v>
      </c>
      <c r="H55" s="16" t="str">
        <f t="shared" si="6"/>
        <v>not used</v>
      </c>
    </row>
    <row r="56" spans="2:8" ht="15">
      <c r="B56" s="15" t="s">
        <v>62</v>
      </c>
      <c r="C56" s="10" t="s">
        <v>32</v>
      </c>
      <c r="D56" s="16" t="s">
        <v>32</v>
      </c>
      <c r="F56" s="15" t="s">
        <v>62</v>
      </c>
      <c r="G56" s="10" t="str">
        <f t="shared" si="7"/>
        <v>not used</v>
      </c>
      <c r="H56" s="16" t="str">
        <f t="shared" si="6"/>
        <v>not used</v>
      </c>
    </row>
    <row r="57" spans="2:8" ht="15">
      <c r="B57" s="15" t="s">
        <v>63</v>
      </c>
      <c r="C57" s="10" t="s">
        <v>32</v>
      </c>
      <c r="D57" s="16" t="s">
        <v>32</v>
      </c>
      <c r="F57" s="15" t="s">
        <v>63</v>
      </c>
      <c r="G57" s="10" t="str">
        <f t="shared" si="7"/>
        <v>not used</v>
      </c>
      <c r="H57" s="16" t="str">
        <f t="shared" si="6"/>
        <v>not used</v>
      </c>
    </row>
    <row r="58" spans="2:8" ht="15">
      <c r="B58" s="15" t="s">
        <v>64</v>
      </c>
      <c r="C58" s="10" t="s">
        <v>32</v>
      </c>
      <c r="D58" s="16" t="s">
        <v>32</v>
      </c>
      <c r="F58" s="15" t="s">
        <v>64</v>
      </c>
      <c r="G58" s="10" t="str">
        <f t="shared" si="7"/>
        <v>not used</v>
      </c>
      <c r="H58" s="16" t="str">
        <f t="shared" si="6"/>
        <v>not used</v>
      </c>
    </row>
    <row r="59" spans="2:8" ht="15">
      <c r="B59" s="15" t="s">
        <v>65</v>
      </c>
      <c r="C59" s="10" t="s">
        <v>32</v>
      </c>
      <c r="D59" s="16" t="s">
        <v>32</v>
      </c>
      <c r="F59" s="15" t="s">
        <v>65</v>
      </c>
      <c r="G59" s="10" t="str">
        <f t="shared" si="7"/>
        <v>not used</v>
      </c>
      <c r="H59" s="16" t="str">
        <f t="shared" si="6"/>
        <v>not used</v>
      </c>
    </row>
    <row r="60" spans="2:8" ht="15">
      <c r="B60" s="15" t="s">
        <v>66</v>
      </c>
      <c r="C60" s="10" t="s">
        <v>32</v>
      </c>
      <c r="D60" s="16" t="s">
        <v>32</v>
      </c>
      <c r="F60" s="15" t="s">
        <v>66</v>
      </c>
      <c r="G60" s="10" t="str">
        <f t="shared" si="7"/>
        <v>not used</v>
      </c>
      <c r="H60" s="16" t="str">
        <f t="shared" si="6"/>
        <v>not used</v>
      </c>
    </row>
    <row r="61" spans="2:8" ht="15.75" thickBot="1">
      <c r="B61" s="4" t="s">
        <v>67</v>
      </c>
      <c r="C61" s="5" t="s">
        <v>32</v>
      </c>
      <c r="D61" s="6" t="s">
        <v>32</v>
      </c>
      <c r="F61" s="4" t="s">
        <v>67</v>
      </c>
      <c r="G61" s="5" t="str">
        <f>C61</f>
        <v>not used</v>
      </c>
      <c r="H61" s="6" t="str">
        <f>D61</f>
        <v>not used</v>
      </c>
    </row>
    <row r="62" ht="15.75" thickBot="1"/>
    <row r="63" spans="2:8" ht="30.75" thickBot="1">
      <c r="B63" s="7" t="s">
        <v>68</v>
      </c>
      <c r="C63" s="8" t="s">
        <v>0</v>
      </c>
      <c r="D63" s="9" t="s">
        <v>14</v>
      </c>
      <c r="F63" s="7" t="s">
        <v>68</v>
      </c>
      <c r="G63" s="8" t="s">
        <v>0</v>
      </c>
      <c r="H63" s="9" t="s">
        <v>14</v>
      </c>
    </row>
    <row r="64" spans="2:8" ht="15">
      <c r="B64" s="12" t="s">
        <v>69</v>
      </c>
      <c r="C64" s="13" t="s">
        <v>133</v>
      </c>
      <c r="D64" s="14"/>
      <c r="F64" s="12" t="s">
        <v>69</v>
      </c>
      <c r="G64" s="13" t="str">
        <f>C64</f>
        <v>N48</v>
      </c>
      <c r="H64" s="14">
        <f>D64</f>
        <v>0</v>
      </c>
    </row>
    <row r="65" spans="2:8" ht="15">
      <c r="B65" s="15" t="s">
        <v>70</v>
      </c>
      <c r="C65" s="10" t="s">
        <v>32</v>
      </c>
      <c r="D65" s="16" t="s">
        <v>32</v>
      </c>
      <c r="F65" s="15" t="s">
        <v>70</v>
      </c>
      <c r="G65" s="10" t="str">
        <f aca="true" t="shared" si="8" ref="G65:H68">C65</f>
        <v>not used</v>
      </c>
      <c r="H65" s="16" t="str">
        <f t="shared" si="8"/>
        <v>not used</v>
      </c>
    </row>
    <row r="66" spans="2:8" ht="15">
      <c r="B66" s="15" t="s">
        <v>71</v>
      </c>
      <c r="C66" s="10" t="s">
        <v>32</v>
      </c>
      <c r="D66" s="16" t="s">
        <v>32</v>
      </c>
      <c r="F66" s="15" t="s">
        <v>71</v>
      </c>
      <c r="G66" s="10" t="str">
        <f t="shared" si="8"/>
        <v>not used</v>
      </c>
      <c r="H66" s="16" t="str">
        <f t="shared" si="8"/>
        <v>not used</v>
      </c>
    </row>
    <row r="67" spans="2:8" ht="15">
      <c r="B67" s="15" t="s">
        <v>72</v>
      </c>
      <c r="C67" s="10" t="s">
        <v>32</v>
      </c>
      <c r="D67" s="16" t="s">
        <v>32</v>
      </c>
      <c r="F67" s="15" t="s">
        <v>72</v>
      </c>
      <c r="G67" s="10" t="str">
        <f t="shared" si="8"/>
        <v>not used</v>
      </c>
      <c r="H67" s="16" t="str">
        <f t="shared" si="8"/>
        <v>not used</v>
      </c>
    </row>
    <row r="68" spans="2:8" ht="15">
      <c r="B68" s="15" t="s">
        <v>83</v>
      </c>
      <c r="C68" s="10" t="s">
        <v>32</v>
      </c>
      <c r="D68" s="16" t="s">
        <v>32</v>
      </c>
      <c r="F68" s="15" t="s">
        <v>83</v>
      </c>
      <c r="G68" s="10" t="str">
        <f t="shared" si="8"/>
        <v>not used</v>
      </c>
      <c r="H68" s="16" t="str">
        <f t="shared" si="8"/>
        <v>not used</v>
      </c>
    </row>
    <row r="69" spans="2:8" ht="15.75" thickBot="1">
      <c r="B69" s="4" t="s">
        <v>73</v>
      </c>
      <c r="C69" s="5" t="s">
        <v>32</v>
      </c>
      <c r="D69" s="6" t="s">
        <v>32</v>
      </c>
      <c r="F69" s="4" t="s">
        <v>73</v>
      </c>
      <c r="G69" s="5" t="str">
        <f>C69</f>
        <v>not used</v>
      </c>
      <c r="H69" s="6" t="str">
        <f>D69</f>
        <v>not used</v>
      </c>
    </row>
    <row r="70" ht="15.75" thickBot="1"/>
    <row r="71" spans="2:8" ht="30.75" thickBot="1">
      <c r="B71" s="7" t="s">
        <v>74</v>
      </c>
      <c r="C71" s="8" t="s">
        <v>0</v>
      </c>
      <c r="D71" s="9" t="s">
        <v>14</v>
      </c>
      <c r="F71" s="7" t="s">
        <v>74</v>
      </c>
      <c r="G71" s="8" t="s">
        <v>0</v>
      </c>
      <c r="H71" s="9" t="s">
        <v>14</v>
      </c>
    </row>
    <row r="72" spans="2:8" ht="15">
      <c r="B72" s="12" t="s">
        <v>75</v>
      </c>
      <c r="C72" s="13" t="s">
        <v>32</v>
      </c>
      <c r="D72" s="14" t="s">
        <v>32</v>
      </c>
      <c r="F72" s="12" t="s">
        <v>75</v>
      </c>
      <c r="G72" s="13" t="str">
        <f aca="true" t="shared" si="9" ref="G72:H75">C72</f>
        <v>not used</v>
      </c>
      <c r="H72" s="14" t="str">
        <f t="shared" si="9"/>
        <v>not used</v>
      </c>
    </row>
    <row r="73" spans="2:8" ht="15">
      <c r="B73" s="15" t="s">
        <v>76</v>
      </c>
      <c r="C73" s="10" t="s">
        <v>32</v>
      </c>
      <c r="D73" s="16" t="s">
        <v>32</v>
      </c>
      <c r="F73" s="15" t="s">
        <v>76</v>
      </c>
      <c r="G73" s="10" t="str">
        <f t="shared" si="9"/>
        <v>not used</v>
      </c>
      <c r="H73" s="16" t="str">
        <f t="shared" si="9"/>
        <v>not used</v>
      </c>
    </row>
    <row r="74" spans="2:8" ht="15">
      <c r="B74" s="15" t="s">
        <v>77</v>
      </c>
      <c r="C74" s="10" t="s">
        <v>32</v>
      </c>
      <c r="D74" s="16" t="s">
        <v>32</v>
      </c>
      <c r="F74" s="15" t="s">
        <v>77</v>
      </c>
      <c r="G74" s="10" t="str">
        <f t="shared" si="9"/>
        <v>not used</v>
      </c>
      <c r="H74" s="16" t="str">
        <f t="shared" si="9"/>
        <v>not used</v>
      </c>
    </row>
    <row r="75" spans="2:8" ht="15.75" thickBot="1">
      <c r="B75" s="4" t="s">
        <v>78</v>
      </c>
      <c r="C75" s="5" t="s">
        <v>32</v>
      </c>
      <c r="D75" s="6" t="s">
        <v>32</v>
      </c>
      <c r="F75" s="4" t="s">
        <v>78</v>
      </c>
      <c r="G75" s="5" t="str">
        <f t="shared" si="9"/>
        <v>not used</v>
      </c>
      <c r="H75" s="6" t="str">
        <f t="shared" si="9"/>
        <v>not used</v>
      </c>
    </row>
  </sheetData>
  <sheetProtection/>
  <mergeCells count="2">
    <mergeCell ref="B2:D2"/>
    <mergeCell ref="F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75"/>
  <sheetViews>
    <sheetView zoomScalePageLayoutView="0" workbookViewId="0" topLeftCell="A31">
      <selection activeCell="B36" sqref="B36"/>
    </sheetView>
  </sheetViews>
  <sheetFormatPr defaultColWidth="9.140625" defaultRowHeight="15"/>
  <cols>
    <col min="2" max="2" width="27.57421875" style="2" customWidth="1"/>
    <col min="3" max="3" width="13.28125" style="3" customWidth="1"/>
    <col min="4" max="4" width="16.421875" style="3" customWidth="1"/>
    <col min="6" max="6" width="27.57421875" style="2" customWidth="1"/>
    <col min="7" max="7" width="13.28125" style="3" customWidth="1"/>
    <col min="8" max="8" width="16.421875" style="3" customWidth="1"/>
  </cols>
  <sheetData>
    <row r="2" spans="2:8" ht="18.75">
      <c r="B2" s="18" t="s">
        <v>47</v>
      </c>
      <c r="C2" s="18"/>
      <c r="D2" s="18"/>
      <c r="F2" s="18" t="s">
        <v>48</v>
      </c>
      <c r="G2" s="18"/>
      <c r="H2" s="18"/>
    </row>
    <row r="3" ht="15.75" thickBot="1"/>
    <row r="4" spans="2:8" ht="15.75" thickBot="1">
      <c r="B4" s="7" t="s">
        <v>39</v>
      </c>
      <c r="C4" s="8" t="s">
        <v>0</v>
      </c>
      <c r="D4" s="9" t="s">
        <v>14</v>
      </c>
      <c r="F4" s="7" t="s">
        <v>39</v>
      </c>
      <c r="G4" s="8" t="s">
        <v>0</v>
      </c>
      <c r="H4" s="9" t="s">
        <v>14</v>
      </c>
    </row>
    <row r="5" spans="2:8" ht="15.75" thickBot="1">
      <c r="B5" s="4" t="s">
        <v>1</v>
      </c>
      <c r="C5" s="5" t="s">
        <v>92</v>
      </c>
      <c r="D5" s="6" t="s">
        <v>2</v>
      </c>
      <c r="F5" s="4" t="s">
        <v>1</v>
      </c>
      <c r="G5" s="5" t="s">
        <v>143</v>
      </c>
      <c r="H5" s="6" t="s">
        <v>49</v>
      </c>
    </row>
    <row r="6" ht="15.75" thickBot="1"/>
    <row r="7" spans="2:8" ht="15.75" thickBot="1">
      <c r="B7" s="7" t="s">
        <v>38</v>
      </c>
      <c r="C7" s="8" t="s">
        <v>0</v>
      </c>
      <c r="D7" s="9" t="s">
        <v>14</v>
      </c>
      <c r="F7" s="7" t="s">
        <v>38</v>
      </c>
      <c r="G7" s="8" t="s">
        <v>0</v>
      </c>
      <c r="H7" s="9" t="s">
        <v>14</v>
      </c>
    </row>
    <row r="8" spans="2:8" ht="15">
      <c r="B8" s="12" t="s">
        <v>4</v>
      </c>
      <c r="C8" s="13" t="s">
        <v>86</v>
      </c>
      <c r="D8" s="14" t="s">
        <v>3</v>
      </c>
      <c r="F8" s="12" t="s">
        <v>4</v>
      </c>
      <c r="G8" s="13" t="s">
        <v>144</v>
      </c>
      <c r="H8" s="14" t="s">
        <v>50</v>
      </c>
    </row>
    <row r="9" spans="2:8" ht="15">
      <c r="B9" s="15" t="s">
        <v>5</v>
      </c>
      <c r="C9" s="10" t="s">
        <v>87</v>
      </c>
      <c r="D9" s="16" t="str">
        <f>_xlfn.CONCAT(16*614.4," (Mbps)")</f>
        <v>9830.4 (Mbps)</v>
      </c>
      <c r="F9" s="15" t="s">
        <v>5</v>
      </c>
      <c r="G9" s="10" t="str">
        <f aca="true" t="shared" si="0" ref="G9:H13">C9</f>
        <v>N3</v>
      </c>
      <c r="H9" s="16" t="str">
        <f t="shared" si="0"/>
        <v>9830.4 (Mbps)</v>
      </c>
    </row>
    <row r="10" spans="2:8" ht="15">
      <c r="B10" s="15" t="s">
        <v>6</v>
      </c>
      <c r="C10" s="10" t="s">
        <v>88</v>
      </c>
      <c r="D10" s="16" t="s">
        <v>10</v>
      </c>
      <c r="F10" s="15" t="s">
        <v>6</v>
      </c>
      <c r="G10" s="10" t="str">
        <f t="shared" si="0"/>
        <v>N4</v>
      </c>
      <c r="H10" s="16" t="str">
        <f t="shared" si="0"/>
        <v>0x02</v>
      </c>
    </row>
    <row r="11" spans="2:8" ht="15">
      <c r="B11" s="15" t="s">
        <v>7</v>
      </c>
      <c r="C11" s="10" t="s">
        <v>32</v>
      </c>
      <c r="D11" s="17" t="s">
        <v>32</v>
      </c>
      <c r="F11" s="15" t="s">
        <v>7</v>
      </c>
      <c r="G11" s="10" t="str">
        <f t="shared" si="0"/>
        <v>not used</v>
      </c>
      <c r="H11" s="16" t="str">
        <f t="shared" si="0"/>
        <v>not used</v>
      </c>
    </row>
    <row r="12" spans="2:8" ht="15">
      <c r="B12" s="15" t="s">
        <v>8</v>
      </c>
      <c r="C12" s="10" t="s">
        <v>32</v>
      </c>
      <c r="D12" s="16" t="s">
        <v>32</v>
      </c>
      <c r="F12" s="15" t="s">
        <v>8</v>
      </c>
      <c r="G12" s="10" t="str">
        <f t="shared" si="0"/>
        <v>not used</v>
      </c>
      <c r="H12" s="16" t="str">
        <f t="shared" si="0"/>
        <v>not used</v>
      </c>
    </row>
    <row r="13" spans="2:8" ht="15.75" thickBot="1">
      <c r="B13" s="4" t="s">
        <v>9</v>
      </c>
      <c r="C13" s="5" t="s">
        <v>32</v>
      </c>
      <c r="D13" s="6" t="s">
        <v>32</v>
      </c>
      <c r="F13" s="4" t="s">
        <v>9</v>
      </c>
      <c r="G13" s="5" t="str">
        <f t="shared" si="0"/>
        <v>not used</v>
      </c>
      <c r="H13" s="6" t="str">
        <f t="shared" si="0"/>
        <v>not used</v>
      </c>
    </row>
    <row r="14" spans="2:8" ht="15.75" thickBot="1">
      <c r="B14" s="10"/>
      <c r="C14" s="11"/>
      <c r="D14" s="11"/>
      <c r="F14" s="10"/>
      <c r="G14" s="11"/>
      <c r="H14" s="11"/>
    </row>
    <row r="15" spans="2:8" ht="15.75" thickBot="1">
      <c r="B15" s="7" t="s">
        <v>37</v>
      </c>
      <c r="C15" s="8" t="s">
        <v>0</v>
      </c>
      <c r="D15" s="9" t="s">
        <v>14</v>
      </c>
      <c r="F15" s="7" t="s">
        <v>37</v>
      </c>
      <c r="G15" s="8" t="s">
        <v>0</v>
      </c>
      <c r="H15" s="9" t="s">
        <v>14</v>
      </c>
    </row>
    <row r="16" spans="2:8" ht="15">
      <c r="B16" s="12" t="s">
        <v>15</v>
      </c>
      <c r="C16" s="13" t="s">
        <v>93</v>
      </c>
      <c r="D16" s="14" t="s">
        <v>31</v>
      </c>
      <c r="F16" s="12" t="s">
        <v>15</v>
      </c>
      <c r="G16" s="13" t="str">
        <f>C17</f>
        <v>N9</v>
      </c>
      <c r="H16" s="14" t="str">
        <f>D17</f>
        <v>0x01</v>
      </c>
    </row>
    <row r="17" spans="2:8" ht="15">
      <c r="B17" s="15" t="s">
        <v>16</v>
      </c>
      <c r="C17" s="10" t="s">
        <v>94</v>
      </c>
      <c r="D17" s="16" t="s">
        <v>30</v>
      </c>
      <c r="F17" s="15" t="s">
        <v>16</v>
      </c>
      <c r="G17" s="10" t="str">
        <f>C17</f>
        <v>N9</v>
      </c>
      <c r="H17" s="16" t="str">
        <f>D17</f>
        <v>0x01</v>
      </c>
    </row>
    <row r="18" spans="2:8" ht="15">
      <c r="B18" s="15" t="s">
        <v>17</v>
      </c>
      <c r="C18" s="10" t="str">
        <f>C8</f>
        <v>N2</v>
      </c>
      <c r="D18" s="16" t="str">
        <f>D8</f>
        <v>0xABCD</v>
      </c>
      <c r="F18" s="15" t="s">
        <v>17</v>
      </c>
      <c r="G18" s="10" t="str">
        <f>G5</f>
        <v>N58</v>
      </c>
      <c r="H18" s="16" t="str">
        <f>H5</f>
        <v>0x5678</v>
      </c>
    </row>
    <row r="19" spans="2:8" ht="15">
      <c r="B19" s="15" t="s">
        <v>18</v>
      </c>
      <c r="C19" s="10" t="str">
        <f>C5</f>
        <v>N1</v>
      </c>
      <c r="D19" s="16" t="str">
        <f>D5</f>
        <v>0x1234</v>
      </c>
      <c r="F19" s="15" t="s">
        <v>18</v>
      </c>
      <c r="G19" s="10" t="str">
        <f>G8</f>
        <v>N59</v>
      </c>
      <c r="H19" s="16" t="str">
        <f>H8</f>
        <v>0x9ABC</v>
      </c>
    </row>
    <row r="20" spans="2:8" ht="15">
      <c r="B20" s="15" t="s">
        <v>19</v>
      </c>
      <c r="C20" s="10" t="s">
        <v>97</v>
      </c>
      <c r="D20" s="16" t="s">
        <v>51</v>
      </c>
      <c r="F20" s="15" t="s">
        <v>19</v>
      </c>
      <c r="G20" s="10" t="str">
        <f>C20</f>
        <v>N12</v>
      </c>
      <c r="H20" s="16" t="str">
        <f>D20</f>
        <v>1 (timestamp)</v>
      </c>
    </row>
    <row r="21" spans="2:8" ht="15">
      <c r="B21" s="15" t="s">
        <v>20</v>
      </c>
      <c r="C21" s="10" t="s">
        <v>79</v>
      </c>
      <c r="D21" s="16" t="s">
        <v>79</v>
      </c>
      <c r="F21" s="15" t="s">
        <v>20</v>
      </c>
      <c r="G21" s="10" t="str">
        <f>C21</f>
        <v>0x1</v>
      </c>
      <c r="H21" s="16" t="str">
        <f>D21</f>
        <v>0x1</v>
      </c>
    </row>
    <row r="22" spans="2:8" ht="15">
      <c r="B22" s="15" t="s">
        <v>21</v>
      </c>
      <c r="C22" s="10" t="s">
        <v>99</v>
      </c>
      <c r="D22" s="16" t="s">
        <v>34</v>
      </c>
      <c r="F22" s="15" t="s">
        <v>21</v>
      </c>
      <c r="G22" s="10" t="str">
        <f aca="true" t="shared" si="1" ref="G22:H29">C22</f>
        <v>N14</v>
      </c>
      <c r="H22" s="16" t="str">
        <f t="shared" si="1"/>
        <v>0x0</v>
      </c>
    </row>
    <row r="23" spans="2:8" ht="15">
      <c r="B23" s="15" t="s">
        <v>22</v>
      </c>
      <c r="C23" s="10" t="s">
        <v>100</v>
      </c>
      <c r="D23" s="16" t="s">
        <v>34</v>
      </c>
      <c r="F23" s="15" t="s">
        <v>22</v>
      </c>
      <c r="G23" s="10" t="str">
        <f t="shared" si="1"/>
        <v>N15</v>
      </c>
      <c r="H23" s="16" t="str">
        <f t="shared" si="1"/>
        <v>0x0</v>
      </c>
    </row>
    <row r="24" spans="2:8" ht="15">
      <c r="B24" s="15" t="s">
        <v>23</v>
      </c>
      <c r="C24" s="10" t="s">
        <v>101</v>
      </c>
      <c r="D24" s="16"/>
      <c r="F24" s="15" t="s">
        <v>23</v>
      </c>
      <c r="G24" s="10" t="str">
        <f t="shared" si="1"/>
        <v>N16</v>
      </c>
      <c r="H24" s="16">
        <f t="shared" si="1"/>
        <v>0</v>
      </c>
    </row>
    <row r="25" spans="2:8" ht="45">
      <c r="B25" s="15" t="s">
        <v>24</v>
      </c>
      <c r="C25" s="10" t="s">
        <v>102</v>
      </c>
      <c r="D25" s="16" t="s">
        <v>52</v>
      </c>
      <c r="F25" s="15" t="s">
        <v>24</v>
      </c>
      <c r="G25" s="10" t="str">
        <f t="shared" si="1"/>
        <v>N17</v>
      </c>
      <c r="H25" s="16" t="str">
        <f>D25</f>
        <v>0000 0000 1000 1000 1011 1000 00000b (35us)</v>
      </c>
    </row>
    <row r="26" spans="2:8" ht="15">
      <c r="B26" s="15" t="s">
        <v>25</v>
      </c>
      <c r="C26" s="10" t="s">
        <v>32</v>
      </c>
      <c r="D26" s="16" t="s">
        <v>32</v>
      </c>
      <c r="F26" s="15" t="s">
        <v>25</v>
      </c>
      <c r="G26" s="10" t="str">
        <f t="shared" si="1"/>
        <v>not used</v>
      </c>
      <c r="H26" s="16" t="str">
        <f t="shared" si="1"/>
        <v>not used</v>
      </c>
    </row>
    <row r="27" spans="2:8" ht="15">
      <c r="B27" s="15" t="s">
        <v>26</v>
      </c>
      <c r="C27" s="10" t="s">
        <v>32</v>
      </c>
      <c r="D27" s="17" t="s">
        <v>32</v>
      </c>
      <c r="F27" s="15" t="s">
        <v>26</v>
      </c>
      <c r="G27" s="10" t="str">
        <f t="shared" si="1"/>
        <v>not used</v>
      </c>
      <c r="H27" s="16" t="str">
        <f t="shared" si="1"/>
        <v>not used</v>
      </c>
    </row>
    <row r="28" spans="2:8" ht="15">
      <c r="B28" s="15" t="s">
        <v>27</v>
      </c>
      <c r="C28" s="10" t="s">
        <v>32</v>
      </c>
      <c r="D28" s="16" t="s">
        <v>32</v>
      </c>
      <c r="F28" s="15" t="s">
        <v>27</v>
      </c>
      <c r="G28" s="10" t="str">
        <f t="shared" si="1"/>
        <v>not used</v>
      </c>
      <c r="H28" s="16" t="str">
        <f t="shared" si="1"/>
        <v>not used</v>
      </c>
    </row>
    <row r="29" spans="2:8" ht="15">
      <c r="B29" s="15" t="s">
        <v>28</v>
      </c>
      <c r="C29" s="10" t="s">
        <v>32</v>
      </c>
      <c r="D29" s="16" t="s">
        <v>32</v>
      </c>
      <c r="F29" s="15" t="s">
        <v>28</v>
      </c>
      <c r="G29" s="10" t="str">
        <f t="shared" si="1"/>
        <v>not used</v>
      </c>
      <c r="H29" s="16" t="str">
        <f t="shared" si="1"/>
        <v>not used</v>
      </c>
    </row>
    <row r="30" spans="2:8" ht="15.75" thickBot="1">
      <c r="B30" s="4" t="s">
        <v>29</v>
      </c>
      <c r="C30" s="5" t="s">
        <v>32</v>
      </c>
      <c r="D30" s="6" t="s">
        <v>32</v>
      </c>
      <c r="F30" s="4" t="s">
        <v>29</v>
      </c>
      <c r="G30" s="5" t="str">
        <f>C30</f>
        <v>not used</v>
      </c>
      <c r="H30" s="6" t="str">
        <f>D30</f>
        <v>not used</v>
      </c>
    </row>
    <row r="31" ht="15.75" thickBot="1"/>
    <row r="32" spans="2:8" ht="15.75" thickBot="1">
      <c r="B32" s="7" t="s">
        <v>36</v>
      </c>
      <c r="C32" s="8" t="s">
        <v>0</v>
      </c>
      <c r="D32" s="9" t="s">
        <v>14</v>
      </c>
      <c r="F32" s="7" t="s">
        <v>36</v>
      </c>
      <c r="G32" s="8" t="s">
        <v>0</v>
      </c>
      <c r="H32" s="9" t="s">
        <v>14</v>
      </c>
    </row>
    <row r="33" spans="2:8" ht="15">
      <c r="B33" s="12" t="s">
        <v>40</v>
      </c>
      <c r="C33" s="13" t="s">
        <v>108</v>
      </c>
      <c r="D33" s="14"/>
      <c r="F33" s="12" t="s">
        <v>40</v>
      </c>
      <c r="G33" s="13" t="str">
        <f>C33</f>
        <v>N23</v>
      </c>
      <c r="H33" s="14">
        <f>D33</f>
        <v>0</v>
      </c>
    </row>
    <row r="34" spans="2:8" ht="15">
      <c r="B34" s="15" t="s">
        <v>41</v>
      </c>
      <c r="C34" s="10" t="s">
        <v>109</v>
      </c>
      <c r="D34" s="16"/>
      <c r="F34" s="15" t="s">
        <v>41</v>
      </c>
      <c r="G34" s="10" t="str">
        <f>C34</f>
        <v>N24</v>
      </c>
      <c r="H34" s="16">
        <f>D34</f>
        <v>0</v>
      </c>
    </row>
    <row r="35" spans="2:8" ht="15">
      <c r="B35" s="15" t="s">
        <v>42</v>
      </c>
      <c r="C35" s="10" t="s">
        <v>110</v>
      </c>
      <c r="D35" s="16"/>
      <c r="F35" s="15" t="s">
        <v>42</v>
      </c>
      <c r="G35" s="10" t="str">
        <f aca="true" t="shared" si="2" ref="G35:H40">C35</f>
        <v>N25</v>
      </c>
      <c r="H35" s="16">
        <f t="shared" si="2"/>
        <v>0</v>
      </c>
    </row>
    <row r="36" spans="2:8" ht="15">
      <c r="B36" s="15" t="s">
        <v>146</v>
      </c>
      <c r="C36" s="10" t="s">
        <v>111</v>
      </c>
      <c r="D36" s="16"/>
      <c r="F36" s="15" t="s">
        <v>146</v>
      </c>
      <c r="G36" s="10" t="str">
        <f t="shared" si="2"/>
        <v>N26</v>
      </c>
      <c r="H36" s="16">
        <f t="shared" si="2"/>
        <v>0</v>
      </c>
    </row>
    <row r="37" spans="2:8" ht="15">
      <c r="B37" s="15" t="s">
        <v>43</v>
      </c>
      <c r="C37" s="10" t="s">
        <v>112</v>
      </c>
      <c r="D37" s="16"/>
      <c r="F37" s="15" t="s">
        <v>43</v>
      </c>
      <c r="G37" s="10" t="str">
        <f t="shared" si="2"/>
        <v>N27</v>
      </c>
      <c r="H37" s="16">
        <f t="shared" si="2"/>
        <v>0</v>
      </c>
    </row>
    <row r="38" spans="2:8" ht="15">
      <c r="B38" s="15" t="s">
        <v>44</v>
      </c>
      <c r="C38" s="10" t="s">
        <v>113</v>
      </c>
      <c r="D38" s="16"/>
      <c r="F38" s="15" t="s">
        <v>44</v>
      </c>
      <c r="G38" s="10" t="str">
        <f t="shared" si="2"/>
        <v>N28</v>
      </c>
      <c r="H38" s="16">
        <f t="shared" si="2"/>
        <v>0</v>
      </c>
    </row>
    <row r="39" spans="2:8" ht="15">
      <c r="B39" s="15" t="s">
        <v>45</v>
      </c>
      <c r="C39" s="10" t="s">
        <v>114</v>
      </c>
      <c r="D39" s="16"/>
      <c r="F39" s="15" t="s">
        <v>45</v>
      </c>
      <c r="G39" s="10" t="str">
        <f t="shared" si="2"/>
        <v>N29</v>
      </c>
      <c r="H39" s="16">
        <f t="shared" si="2"/>
        <v>0</v>
      </c>
    </row>
    <row r="40" spans="2:8" ht="15">
      <c r="B40" s="15" t="s">
        <v>147</v>
      </c>
      <c r="C40" s="10" t="s">
        <v>115</v>
      </c>
      <c r="D40" s="16"/>
      <c r="F40" s="15" t="s">
        <v>147</v>
      </c>
      <c r="G40" s="10" t="str">
        <f t="shared" si="2"/>
        <v>N30</v>
      </c>
      <c r="H40" s="16">
        <f t="shared" si="2"/>
        <v>0</v>
      </c>
    </row>
    <row r="41" spans="2:8" ht="15.75" thickBot="1">
      <c r="B41" s="4" t="s">
        <v>46</v>
      </c>
      <c r="C41" s="5" t="s">
        <v>116</v>
      </c>
      <c r="D41" s="6"/>
      <c r="F41" s="4" t="s">
        <v>46</v>
      </c>
      <c r="G41" s="5" t="str">
        <f>C41</f>
        <v>N31</v>
      </c>
      <c r="H41" s="6">
        <f>D41</f>
        <v>0</v>
      </c>
    </row>
    <row r="42" ht="15.75" thickBot="1"/>
    <row r="43" spans="2:8" ht="30.75" thickBot="1">
      <c r="B43" s="7" t="s">
        <v>53</v>
      </c>
      <c r="C43" s="8" t="s">
        <v>0</v>
      </c>
      <c r="D43" s="9" t="s">
        <v>14</v>
      </c>
      <c r="F43" s="7" t="s">
        <v>53</v>
      </c>
      <c r="G43" s="8" t="s">
        <v>0</v>
      </c>
      <c r="H43" s="9" t="s">
        <v>14</v>
      </c>
    </row>
    <row r="44" spans="2:8" ht="15">
      <c r="B44" s="12" t="s">
        <v>15</v>
      </c>
      <c r="C44" s="13" t="s">
        <v>32</v>
      </c>
      <c r="D44" s="14" t="s">
        <v>32</v>
      </c>
      <c r="F44" s="12" t="s">
        <v>15</v>
      </c>
      <c r="G44" s="13" t="str">
        <f aca="true" t="shared" si="3" ref="G44:H49">C44</f>
        <v>not used</v>
      </c>
      <c r="H44" s="14" t="str">
        <f t="shared" si="3"/>
        <v>not used</v>
      </c>
    </row>
    <row r="45" spans="2:8" ht="15">
      <c r="B45" s="15" t="s">
        <v>16</v>
      </c>
      <c r="C45" s="10" t="s">
        <v>32</v>
      </c>
      <c r="D45" s="16" t="s">
        <v>32</v>
      </c>
      <c r="F45" s="15" t="s">
        <v>16</v>
      </c>
      <c r="G45" s="10" t="str">
        <f t="shared" si="3"/>
        <v>not used</v>
      </c>
      <c r="H45" s="16" t="str">
        <f t="shared" si="3"/>
        <v>not used</v>
      </c>
    </row>
    <row r="46" spans="2:8" ht="15">
      <c r="B46" s="15" t="s">
        <v>54</v>
      </c>
      <c r="C46" s="10" t="s">
        <v>32</v>
      </c>
      <c r="D46" s="16" t="s">
        <v>32</v>
      </c>
      <c r="F46" s="15" t="s">
        <v>54</v>
      </c>
      <c r="G46" s="10" t="str">
        <f t="shared" si="3"/>
        <v>not used</v>
      </c>
      <c r="H46" s="16" t="str">
        <f t="shared" si="3"/>
        <v>not used</v>
      </c>
    </row>
    <row r="47" spans="2:8" ht="15">
      <c r="B47" s="15" t="s">
        <v>55</v>
      </c>
      <c r="C47" s="10" t="s">
        <v>32</v>
      </c>
      <c r="D47" s="16" t="s">
        <v>32</v>
      </c>
      <c r="F47" s="15" t="s">
        <v>55</v>
      </c>
      <c r="G47" s="10" t="str">
        <f t="shared" si="3"/>
        <v>not used</v>
      </c>
      <c r="H47" s="16" t="str">
        <f t="shared" si="3"/>
        <v>not used</v>
      </c>
    </row>
    <row r="48" spans="2:8" ht="15">
      <c r="B48" s="15" t="s">
        <v>56</v>
      </c>
      <c r="C48" s="10" t="s">
        <v>32</v>
      </c>
      <c r="D48" s="16" t="s">
        <v>32</v>
      </c>
      <c r="F48" s="15" t="s">
        <v>56</v>
      </c>
      <c r="G48" s="10" t="str">
        <f t="shared" si="3"/>
        <v>not used</v>
      </c>
      <c r="H48" s="16" t="str">
        <f t="shared" si="3"/>
        <v>not used</v>
      </c>
    </row>
    <row r="49" spans="2:8" ht="15.75" thickBot="1">
      <c r="B49" s="4" t="s">
        <v>57</v>
      </c>
      <c r="C49" s="5" t="s">
        <v>32</v>
      </c>
      <c r="D49" s="6" t="s">
        <v>32</v>
      </c>
      <c r="F49" s="4" t="s">
        <v>57</v>
      </c>
      <c r="G49" s="5" t="str">
        <f t="shared" si="3"/>
        <v>not used</v>
      </c>
      <c r="H49" s="6" t="str">
        <f t="shared" si="3"/>
        <v>not used</v>
      </c>
    </row>
    <row r="50" ht="15.75" thickBot="1"/>
    <row r="51" spans="2:8" ht="30.75" thickBot="1">
      <c r="B51" s="7" t="s">
        <v>58</v>
      </c>
      <c r="C51" s="8" t="s">
        <v>0</v>
      </c>
      <c r="D51" s="9" t="s">
        <v>14</v>
      </c>
      <c r="F51" s="7" t="s">
        <v>58</v>
      </c>
      <c r="G51" s="8" t="s">
        <v>0</v>
      </c>
      <c r="H51" s="9" t="s">
        <v>14</v>
      </c>
    </row>
    <row r="52" spans="2:8" ht="15">
      <c r="B52" s="12" t="s">
        <v>59</v>
      </c>
      <c r="C52" s="13" t="s">
        <v>32</v>
      </c>
      <c r="D52" s="14" t="s">
        <v>32</v>
      </c>
      <c r="F52" s="12" t="s">
        <v>59</v>
      </c>
      <c r="G52" s="13" t="str">
        <f>C52</f>
        <v>not used</v>
      </c>
      <c r="H52" s="14" t="str">
        <f>D52</f>
        <v>not used</v>
      </c>
    </row>
    <row r="53" spans="2:8" ht="15">
      <c r="B53" s="15" t="s">
        <v>16</v>
      </c>
      <c r="C53" s="10" t="s">
        <v>32</v>
      </c>
      <c r="D53" s="16" t="s">
        <v>32</v>
      </c>
      <c r="F53" s="15" t="s">
        <v>16</v>
      </c>
      <c r="G53" s="10" t="str">
        <f>C53</f>
        <v>not used</v>
      </c>
      <c r="H53" s="16" t="str">
        <f aca="true" t="shared" si="4" ref="H53:H60">D53</f>
        <v>not used</v>
      </c>
    </row>
    <row r="54" spans="2:8" ht="15">
      <c r="B54" s="15" t="s">
        <v>60</v>
      </c>
      <c r="C54" s="10" t="s">
        <v>32</v>
      </c>
      <c r="D54" s="16" t="s">
        <v>32</v>
      </c>
      <c r="F54" s="15" t="s">
        <v>60</v>
      </c>
      <c r="G54" s="10" t="str">
        <f>C54</f>
        <v>not used</v>
      </c>
      <c r="H54" s="16" t="str">
        <f>D54</f>
        <v>not used</v>
      </c>
    </row>
    <row r="55" spans="2:8" ht="15">
      <c r="B55" s="15" t="s">
        <v>61</v>
      </c>
      <c r="C55" s="10" t="s">
        <v>32</v>
      </c>
      <c r="D55" s="16" t="s">
        <v>32</v>
      </c>
      <c r="F55" s="15" t="s">
        <v>61</v>
      </c>
      <c r="G55" s="10" t="str">
        <f aca="true" t="shared" si="5" ref="G55:G60">C55</f>
        <v>not used</v>
      </c>
      <c r="H55" s="16" t="str">
        <f t="shared" si="4"/>
        <v>not used</v>
      </c>
    </row>
    <row r="56" spans="2:8" ht="15">
      <c r="B56" s="15" t="s">
        <v>62</v>
      </c>
      <c r="C56" s="10" t="s">
        <v>32</v>
      </c>
      <c r="D56" s="16" t="s">
        <v>32</v>
      </c>
      <c r="F56" s="15" t="s">
        <v>62</v>
      </c>
      <c r="G56" s="10" t="str">
        <f t="shared" si="5"/>
        <v>not used</v>
      </c>
      <c r="H56" s="16" t="str">
        <f t="shared" si="4"/>
        <v>not used</v>
      </c>
    </row>
    <row r="57" spans="2:8" ht="15">
      <c r="B57" s="15" t="s">
        <v>63</v>
      </c>
      <c r="C57" s="10" t="s">
        <v>32</v>
      </c>
      <c r="D57" s="16" t="s">
        <v>32</v>
      </c>
      <c r="F57" s="15" t="s">
        <v>63</v>
      </c>
      <c r="G57" s="10" t="str">
        <f t="shared" si="5"/>
        <v>not used</v>
      </c>
      <c r="H57" s="16" t="str">
        <f t="shared" si="4"/>
        <v>not used</v>
      </c>
    </row>
    <row r="58" spans="2:8" ht="15">
      <c r="B58" s="15" t="s">
        <v>64</v>
      </c>
      <c r="C58" s="10" t="s">
        <v>32</v>
      </c>
      <c r="D58" s="16" t="s">
        <v>32</v>
      </c>
      <c r="F58" s="15" t="s">
        <v>64</v>
      </c>
      <c r="G58" s="10" t="str">
        <f t="shared" si="5"/>
        <v>not used</v>
      </c>
      <c r="H58" s="16" t="str">
        <f t="shared" si="4"/>
        <v>not used</v>
      </c>
    </row>
    <row r="59" spans="2:8" ht="15">
      <c r="B59" s="15" t="s">
        <v>65</v>
      </c>
      <c r="C59" s="10" t="s">
        <v>32</v>
      </c>
      <c r="D59" s="16" t="s">
        <v>32</v>
      </c>
      <c r="F59" s="15" t="s">
        <v>65</v>
      </c>
      <c r="G59" s="10" t="str">
        <f t="shared" si="5"/>
        <v>not used</v>
      </c>
      <c r="H59" s="16" t="str">
        <f t="shared" si="4"/>
        <v>not used</v>
      </c>
    </row>
    <row r="60" spans="2:8" ht="15">
      <c r="B60" s="15" t="s">
        <v>66</v>
      </c>
      <c r="C60" s="10" t="s">
        <v>32</v>
      </c>
      <c r="D60" s="16" t="s">
        <v>32</v>
      </c>
      <c r="F60" s="15" t="s">
        <v>66</v>
      </c>
      <c r="G60" s="10" t="str">
        <f t="shared" si="5"/>
        <v>not used</v>
      </c>
      <c r="H60" s="16" t="str">
        <f t="shared" si="4"/>
        <v>not used</v>
      </c>
    </row>
    <row r="61" spans="2:8" ht="15.75" thickBot="1">
      <c r="B61" s="4" t="s">
        <v>67</v>
      </c>
      <c r="C61" s="5" t="s">
        <v>32</v>
      </c>
      <c r="D61" s="6" t="s">
        <v>32</v>
      </c>
      <c r="F61" s="4" t="s">
        <v>67</v>
      </c>
      <c r="G61" s="5" t="str">
        <f>C61</f>
        <v>not used</v>
      </c>
      <c r="H61" s="6" t="str">
        <f>D61</f>
        <v>not used</v>
      </c>
    </row>
    <row r="62" ht="15.75" thickBot="1"/>
    <row r="63" spans="2:8" ht="30.75" thickBot="1">
      <c r="B63" s="7" t="s">
        <v>68</v>
      </c>
      <c r="C63" s="8" t="s">
        <v>0</v>
      </c>
      <c r="D63" s="9" t="s">
        <v>14</v>
      </c>
      <c r="F63" s="7" t="s">
        <v>68</v>
      </c>
      <c r="G63" s="8" t="s">
        <v>0</v>
      </c>
      <c r="H63" s="9" t="s">
        <v>14</v>
      </c>
    </row>
    <row r="64" spans="2:8" ht="15">
      <c r="B64" s="12" t="s">
        <v>69</v>
      </c>
      <c r="C64" s="13" t="s">
        <v>133</v>
      </c>
      <c r="D64" s="14"/>
      <c r="F64" s="12" t="s">
        <v>69</v>
      </c>
      <c r="G64" s="13" t="str">
        <f>C64</f>
        <v>N48</v>
      </c>
      <c r="H64" s="14">
        <f>D64</f>
        <v>0</v>
      </c>
    </row>
    <row r="65" spans="2:8" ht="15">
      <c r="B65" s="15" t="s">
        <v>70</v>
      </c>
      <c r="C65" s="10" t="s">
        <v>32</v>
      </c>
      <c r="D65" s="16" t="s">
        <v>32</v>
      </c>
      <c r="F65" s="15" t="s">
        <v>70</v>
      </c>
      <c r="G65" s="10" t="str">
        <f aca="true" t="shared" si="6" ref="G65:H68">C65</f>
        <v>not used</v>
      </c>
      <c r="H65" s="16" t="str">
        <f t="shared" si="6"/>
        <v>not used</v>
      </c>
    </row>
    <row r="66" spans="2:8" ht="15">
      <c r="B66" s="15" t="s">
        <v>71</v>
      </c>
      <c r="C66" s="10" t="s">
        <v>32</v>
      </c>
      <c r="D66" s="16" t="s">
        <v>32</v>
      </c>
      <c r="F66" s="15" t="s">
        <v>71</v>
      </c>
      <c r="G66" s="10" t="str">
        <f t="shared" si="6"/>
        <v>not used</v>
      </c>
      <c r="H66" s="16" t="str">
        <f t="shared" si="6"/>
        <v>not used</v>
      </c>
    </row>
    <row r="67" spans="2:8" ht="15">
      <c r="B67" s="15" t="s">
        <v>72</v>
      </c>
      <c r="C67" s="10" t="s">
        <v>32</v>
      </c>
      <c r="D67" s="16" t="s">
        <v>32</v>
      </c>
      <c r="F67" s="15" t="s">
        <v>72</v>
      </c>
      <c r="G67" s="10" t="str">
        <f t="shared" si="6"/>
        <v>not used</v>
      </c>
      <c r="H67" s="16" t="str">
        <f t="shared" si="6"/>
        <v>not used</v>
      </c>
    </row>
    <row r="68" spans="2:8" ht="15">
      <c r="B68" s="15" t="s">
        <v>83</v>
      </c>
      <c r="C68" s="10" t="s">
        <v>32</v>
      </c>
      <c r="D68" s="16" t="s">
        <v>32</v>
      </c>
      <c r="F68" s="15" t="s">
        <v>83</v>
      </c>
      <c r="G68" s="10" t="str">
        <f t="shared" si="6"/>
        <v>not used</v>
      </c>
      <c r="H68" s="16" t="str">
        <f t="shared" si="6"/>
        <v>not used</v>
      </c>
    </row>
    <row r="69" spans="2:8" ht="15.75" thickBot="1">
      <c r="B69" s="4" t="s">
        <v>73</v>
      </c>
      <c r="C69" s="5" t="s">
        <v>32</v>
      </c>
      <c r="D69" s="6" t="s">
        <v>32</v>
      </c>
      <c r="F69" s="4" t="s">
        <v>73</v>
      </c>
      <c r="G69" s="5" t="str">
        <f>C69</f>
        <v>not used</v>
      </c>
      <c r="H69" s="6" t="str">
        <f>D69</f>
        <v>not used</v>
      </c>
    </row>
    <row r="70" ht="15.75" thickBot="1"/>
    <row r="71" spans="2:8" ht="30.75" thickBot="1">
      <c r="B71" s="7" t="s">
        <v>74</v>
      </c>
      <c r="C71" s="8" t="s">
        <v>0</v>
      </c>
      <c r="D71" s="9" t="s">
        <v>14</v>
      </c>
      <c r="F71" s="7" t="s">
        <v>74</v>
      </c>
      <c r="G71" s="8" t="s">
        <v>0</v>
      </c>
      <c r="H71" s="9" t="s">
        <v>14</v>
      </c>
    </row>
    <row r="72" spans="2:8" ht="15">
      <c r="B72" s="12" t="s">
        <v>75</v>
      </c>
      <c r="C72" s="13" t="s">
        <v>32</v>
      </c>
      <c r="D72" s="14" t="s">
        <v>32</v>
      </c>
      <c r="F72" s="12" t="s">
        <v>75</v>
      </c>
      <c r="G72" s="13" t="str">
        <f aca="true" t="shared" si="7" ref="G72:H75">C72</f>
        <v>not used</v>
      </c>
      <c r="H72" s="14" t="str">
        <f t="shared" si="7"/>
        <v>not used</v>
      </c>
    </row>
    <row r="73" spans="2:8" ht="15">
      <c r="B73" s="15" t="s">
        <v>76</v>
      </c>
      <c r="C73" s="10" t="s">
        <v>32</v>
      </c>
      <c r="D73" s="16" t="s">
        <v>32</v>
      </c>
      <c r="F73" s="15" t="s">
        <v>76</v>
      </c>
      <c r="G73" s="10" t="str">
        <f t="shared" si="7"/>
        <v>not used</v>
      </c>
      <c r="H73" s="16" t="str">
        <f t="shared" si="7"/>
        <v>not used</v>
      </c>
    </row>
    <row r="74" spans="2:8" ht="15">
      <c r="B74" s="15" t="s">
        <v>77</v>
      </c>
      <c r="C74" s="10" t="s">
        <v>32</v>
      </c>
      <c r="D74" s="16" t="s">
        <v>32</v>
      </c>
      <c r="F74" s="15" t="s">
        <v>77</v>
      </c>
      <c r="G74" s="10" t="str">
        <f t="shared" si="7"/>
        <v>not used</v>
      </c>
      <c r="H74" s="16" t="str">
        <f t="shared" si="7"/>
        <v>not used</v>
      </c>
    </row>
    <row r="75" spans="2:8" ht="15.75" thickBot="1">
      <c r="B75" s="4" t="s">
        <v>78</v>
      </c>
      <c r="C75" s="5" t="s">
        <v>32</v>
      </c>
      <c r="D75" s="6" t="s">
        <v>32</v>
      </c>
      <c r="F75" s="4" t="s">
        <v>78</v>
      </c>
      <c r="G75" s="5" t="str">
        <f t="shared" si="7"/>
        <v>not used</v>
      </c>
      <c r="H75" s="6" t="str">
        <f t="shared" si="7"/>
        <v>not used</v>
      </c>
    </row>
  </sheetData>
  <sheetProtection/>
  <mergeCells count="2">
    <mergeCell ref="B2:D2"/>
    <mergeCell ref="F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75"/>
  <sheetViews>
    <sheetView zoomScalePageLayoutView="0" workbookViewId="0" topLeftCell="A31">
      <selection activeCell="F41" sqref="F41"/>
    </sheetView>
  </sheetViews>
  <sheetFormatPr defaultColWidth="9.140625" defaultRowHeight="15"/>
  <cols>
    <col min="2" max="2" width="27.57421875" style="2" customWidth="1"/>
    <col min="3" max="3" width="13.28125" style="3" customWidth="1"/>
    <col min="4" max="4" width="16.421875" style="3" customWidth="1"/>
    <col min="6" max="6" width="27.57421875" style="2" customWidth="1"/>
    <col min="7" max="7" width="13.28125" style="3" customWidth="1"/>
    <col min="8" max="8" width="16.421875" style="3" customWidth="1"/>
  </cols>
  <sheetData>
    <row r="2" spans="2:8" ht="18.75">
      <c r="B2" s="18" t="s">
        <v>47</v>
      </c>
      <c r="C2" s="18"/>
      <c r="D2" s="18"/>
      <c r="F2" s="18" t="s">
        <v>48</v>
      </c>
      <c r="G2" s="18"/>
      <c r="H2" s="18"/>
    </row>
    <row r="3" ht="15.75" thickBot="1"/>
    <row r="4" spans="2:8" ht="15.75" thickBot="1">
      <c r="B4" s="7" t="s">
        <v>39</v>
      </c>
      <c r="C4" s="8" t="s">
        <v>0</v>
      </c>
      <c r="D4" s="9" t="s">
        <v>14</v>
      </c>
      <c r="F4" s="7" t="s">
        <v>39</v>
      </c>
      <c r="G4" s="8" t="s">
        <v>0</v>
      </c>
      <c r="H4" s="9" t="s">
        <v>14</v>
      </c>
    </row>
    <row r="5" spans="2:8" ht="15.75" thickBot="1">
      <c r="B5" s="4" t="s">
        <v>1</v>
      </c>
      <c r="C5" s="5" t="s">
        <v>92</v>
      </c>
      <c r="D5" s="6" t="s">
        <v>85</v>
      </c>
      <c r="F5" s="4" t="s">
        <v>1</v>
      </c>
      <c r="G5" s="5" t="s">
        <v>143</v>
      </c>
      <c r="H5" s="6" t="s">
        <v>2</v>
      </c>
    </row>
    <row r="6" ht="15.75" thickBot="1"/>
    <row r="7" spans="2:8" ht="15.75" thickBot="1">
      <c r="B7" s="7" t="s">
        <v>38</v>
      </c>
      <c r="C7" s="8" t="s">
        <v>0</v>
      </c>
      <c r="D7" s="9" t="s">
        <v>14</v>
      </c>
      <c r="F7" s="7" t="s">
        <v>38</v>
      </c>
      <c r="G7" s="8" t="s">
        <v>0</v>
      </c>
      <c r="H7" s="9" t="s">
        <v>14</v>
      </c>
    </row>
    <row r="8" spans="2:8" ht="15">
      <c r="B8" s="12" t="s">
        <v>4</v>
      </c>
      <c r="C8" s="13" t="s">
        <v>86</v>
      </c>
      <c r="D8" s="14" t="s">
        <v>84</v>
      </c>
      <c r="F8" s="12" t="s">
        <v>4</v>
      </c>
      <c r="G8" s="13" t="s">
        <v>144</v>
      </c>
      <c r="H8" s="14" t="s">
        <v>3</v>
      </c>
    </row>
    <row r="9" spans="2:8" s="1" customFormat="1" ht="30">
      <c r="B9" s="15" t="s">
        <v>5</v>
      </c>
      <c r="C9" s="10" t="s">
        <v>87</v>
      </c>
      <c r="D9" s="16" t="str">
        <f>_xlfn.CONCAT((16*614.4)*8/10*15/16/8," (Mbps, for 20MHz AxC)")</f>
        <v>921.6 (Mbps, for 20MHz AxC)</v>
      </c>
      <c r="F9" s="15" t="s">
        <v>5</v>
      </c>
      <c r="G9" s="10" t="str">
        <f aca="true" t="shared" si="0" ref="G9:H13">C9</f>
        <v>N3</v>
      </c>
      <c r="H9" s="16" t="str">
        <f t="shared" si="0"/>
        <v>921.6 (Mbps, for 20MHz AxC)</v>
      </c>
    </row>
    <row r="10" spans="2:8" ht="15">
      <c r="B10" s="15" t="s">
        <v>6</v>
      </c>
      <c r="C10" s="10" t="s">
        <v>32</v>
      </c>
      <c r="D10" s="16" t="s">
        <v>32</v>
      </c>
      <c r="F10" s="15" t="s">
        <v>6</v>
      </c>
      <c r="G10" s="10" t="str">
        <f t="shared" si="0"/>
        <v>not used</v>
      </c>
      <c r="H10" s="16" t="str">
        <f t="shared" si="0"/>
        <v>not used</v>
      </c>
    </row>
    <row r="11" spans="2:8" ht="15">
      <c r="B11" s="15" t="s">
        <v>7</v>
      </c>
      <c r="C11" s="10" t="s">
        <v>32</v>
      </c>
      <c r="D11" s="17" t="s">
        <v>32</v>
      </c>
      <c r="F11" s="15" t="s">
        <v>7</v>
      </c>
      <c r="G11" s="10" t="str">
        <f t="shared" si="0"/>
        <v>not used</v>
      </c>
      <c r="H11" s="16" t="str">
        <f t="shared" si="0"/>
        <v>not used</v>
      </c>
    </row>
    <row r="12" spans="2:8" ht="15">
      <c r="B12" s="15" t="s">
        <v>8</v>
      </c>
      <c r="C12" s="10" t="s">
        <v>32</v>
      </c>
      <c r="D12" s="16" t="s">
        <v>32</v>
      </c>
      <c r="F12" s="15" t="s">
        <v>8</v>
      </c>
      <c r="G12" s="10" t="str">
        <f t="shared" si="0"/>
        <v>not used</v>
      </c>
      <c r="H12" s="16" t="str">
        <f t="shared" si="0"/>
        <v>not used</v>
      </c>
    </row>
    <row r="13" spans="2:8" ht="15.75" thickBot="1">
      <c r="B13" s="4" t="s">
        <v>9</v>
      </c>
      <c r="C13" s="5" t="s">
        <v>32</v>
      </c>
      <c r="D13" s="6" t="s">
        <v>32</v>
      </c>
      <c r="F13" s="4" t="s">
        <v>9</v>
      </c>
      <c r="G13" s="5" t="str">
        <f t="shared" si="0"/>
        <v>not used</v>
      </c>
      <c r="H13" s="6" t="str">
        <f t="shared" si="0"/>
        <v>not used</v>
      </c>
    </row>
    <row r="14" spans="2:8" ht="15.75" thickBot="1">
      <c r="B14" s="10"/>
      <c r="C14" s="11"/>
      <c r="D14" s="11"/>
      <c r="F14" s="10"/>
      <c r="G14" s="11"/>
      <c r="H14" s="11"/>
    </row>
    <row r="15" spans="2:8" ht="15.75" thickBot="1">
      <c r="B15" s="7" t="s">
        <v>37</v>
      </c>
      <c r="C15" s="8" t="s">
        <v>0</v>
      </c>
      <c r="D15" s="9" t="s">
        <v>14</v>
      </c>
      <c r="F15" s="7" t="s">
        <v>37</v>
      </c>
      <c r="G15" s="8" t="s">
        <v>0</v>
      </c>
      <c r="H15" s="9" t="s">
        <v>14</v>
      </c>
    </row>
    <row r="16" spans="2:8" ht="15">
      <c r="B16" s="12" t="s">
        <v>15</v>
      </c>
      <c r="C16" s="13" t="s">
        <v>93</v>
      </c>
      <c r="D16" s="14" t="s">
        <v>145</v>
      </c>
      <c r="F16" s="12" t="s">
        <v>15</v>
      </c>
      <c r="G16" s="13" t="str">
        <f>C17</f>
        <v>N9</v>
      </c>
      <c r="H16" s="14" t="str">
        <f>D17</f>
        <v>0x39</v>
      </c>
    </row>
    <row r="17" spans="2:8" ht="15">
      <c r="B17" s="15" t="s">
        <v>16</v>
      </c>
      <c r="C17" s="10" t="s">
        <v>94</v>
      </c>
      <c r="D17" s="16" t="s">
        <v>80</v>
      </c>
      <c r="F17" s="15" t="s">
        <v>16</v>
      </c>
      <c r="G17" s="10" t="str">
        <f>C17</f>
        <v>N9</v>
      </c>
      <c r="H17" s="16" t="str">
        <f>D17</f>
        <v>0x39</v>
      </c>
    </row>
    <row r="18" spans="2:8" ht="15">
      <c r="B18" s="15" t="s">
        <v>17</v>
      </c>
      <c r="C18" s="10" t="s">
        <v>95</v>
      </c>
      <c r="D18" s="16" t="str">
        <f>D8</f>
        <v>0xFEDC</v>
      </c>
      <c r="F18" s="15" t="s">
        <v>17</v>
      </c>
      <c r="G18" s="10" t="str">
        <f>G5</f>
        <v>N58</v>
      </c>
      <c r="H18" s="16" t="str">
        <f>H5</f>
        <v>0x1234</v>
      </c>
    </row>
    <row r="19" spans="2:8" ht="15">
      <c r="B19" s="15" t="s">
        <v>18</v>
      </c>
      <c r="C19" s="10" t="s">
        <v>96</v>
      </c>
      <c r="D19" s="16" t="str">
        <f>D5</f>
        <v>0x9876</v>
      </c>
      <c r="F19" s="15" t="s">
        <v>18</v>
      </c>
      <c r="G19" s="10" t="str">
        <f>G8</f>
        <v>N59</v>
      </c>
      <c r="H19" s="16" t="str">
        <f>H8</f>
        <v>0xABCD</v>
      </c>
    </row>
    <row r="20" spans="2:8" ht="15">
      <c r="B20" s="15" t="s">
        <v>19</v>
      </c>
      <c r="C20" s="10" t="s">
        <v>97</v>
      </c>
      <c r="D20" s="16" t="s">
        <v>35</v>
      </c>
      <c r="F20" s="15" t="s">
        <v>19</v>
      </c>
      <c r="G20" s="10" t="str">
        <f>C20</f>
        <v>N12</v>
      </c>
      <c r="H20" s="16" t="str">
        <f>D20</f>
        <v>0 (seqNum)</v>
      </c>
    </row>
    <row r="21" spans="2:8" ht="15">
      <c r="B21" s="15" t="s">
        <v>20</v>
      </c>
      <c r="C21" s="10" t="s">
        <v>81</v>
      </c>
      <c r="D21" s="16" t="s">
        <v>82</v>
      </c>
      <c r="F21" s="15" t="s">
        <v>20</v>
      </c>
      <c r="G21" s="10" t="str">
        <f>C21</f>
        <v>0x3</v>
      </c>
      <c r="H21" s="16" t="str">
        <f>D21</f>
        <v>0x3 </v>
      </c>
    </row>
    <row r="22" spans="2:8" ht="15">
      <c r="B22" s="15" t="s">
        <v>21</v>
      </c>
      <c r="C22" s="10" t="s">
        <v>99</v>
      </c>
      <c r="D22" s="16" t="s">
        <v>34</v>
      </c>
      <c r="F22" s="15" t="s">
        <v>21</v>
      </c>
      <c r="G22" s="10" t="str">
        <f aca="true" t="shared" si="1" ref="G22:H29">C22</f>
        <v>N14</v>
      </c>
      <c r="H22" s="16" t="str">
        <f t="shared" si="1"/>
        <v>0x0</v>
      </c>
    </row>
    <row r="23" spans="2:8" ht="15">
      <c r="B23" s="15" t="s">
        <v>22</v>
      </c>
      <c r="C23" s="10" t="s">
        <v>100</v>
      </c>
      <c r="D23" s="16" t="s">
        <v>34</v>
      </c>
      <c r="F23" s="15" t="s">
        <v>22</v>
      </c>
      <c r="G23" s="10" t="str">
        <f t="shared" si="1"/>
        <v>N15</v>
      </c>
      <c r="H23" s="16" t="str">
        <f t="shared" si="1"/>
        <v>0x0</v>
      </c>
    </row>
    <row r="24" spans="2:8" ht="15">
      <c r="B24" s="15" t="s">
        <v>23</v>
      </c>
      <c r="C24" s="10" t="s">
        <v>101</v>
      </c>
      <c r="D24" s="16" t="str">
        <f>_xlfn.CONCAT((921.6*1000000)*(0.01)/150/16/8," bytes")</f>
        <v>480 bytes</v>
      </c>
      <c r="F24" s="15" t="s">
        <v>23</v>
      </c>
      <c r="G24" s="10" t="str">
        <f t="shared" si="1"/>
        <v>N16</v>
      </c>
      <c r="H24" s="16" t="str">
        <f t="shared" si="1"/>
        <v>480 bytes</v>
      </c>
    </row>
    <row r="25" spans="2:8" ht="60">
      <c r="B25" s="15" t="s">
        <v>24</v>
      </c>
      <c r="C25" s="10" t="s">
        <v>102</v>
      </c>
      <c r="D25" s="16" t="s">
        <v>33</v>
      </c>
      <c r="F25" s="15" t="s">
        <v>24</v>
      </c>
      <c r="G25" s="10" t="str">
        <f t="shared" si="1"/>
        <v>N17</v>
      </c>
      <c r="H25" s="16" t="str">
        <f t="shared" si="1"/>
        <v>not used because .orderInfoType = 0</v>
      </c>
    </row>
    <row r="26" spans="2:8" ht="15">
      <c r="B26" s="15" t="s">
        <v>25</v>
      </c>
      <c r="C26" s="10" t="s">
        <v>103</v>
      </c>
      <c r="D26" s="16">
        <v>16</v>
      </c>
      <c r="F26" s="15" t="s">
        <v>25</v>
      </c>
      <c r="G26" s="10" t="str">
        <f t="shared" si="1"/>
        <v>N18</v>
      </c>
      <c r="H26" s="16">
        <f t="shared" si="1"/>
        <v>16</v>
      </c>
    </row>
    <row r="27" spans="2:8" ht="15">
      <c r="B27" s="15" t="s">
        <v>26</v>
      </c>
      <c r="C27" s="10" t="s">
        <v>32</v>
      </c>
      <c r="D27" s="17" t="s">
        <v>32</v>
      </c>
      <c r="F27" s="15" t="s">
        <v>26</v>
      </c>
      <c r="G27" s="10" t="str">
        <f t="shared" si="1"/>
        <v>not used</v>
      </c>
      <c r="H27" s="16" t="str">
        <f t="shared" si="1"/>
        <v>not used</v>
      </c>
    </row>
    <row r="28" spans="2:8" ht="15">
      <c r="B28" s="15" t="s">
        <v>27</v>
      </c>
      <c r="C28" s="10" t="s">
        <v>32</v>
      </c>
      <c r="D28" s="16" t="s">
        <v>32</v>
      </c>
      <c r="F28" s="15" t="s">
        <v>27</v>
      </c>
      <c r="G28" s="10" t="str">
        <f t="shared" si="1"/>
        <v>not used</v>
      </c>
      <c r="H28" s="16" t="str">
        <f t="shared" si="1"/>
        <v>not used</v>
      </c>
    </row>
    <row r="29" spans="2:8" ht="15">
      <c r="B29" s="15" t="s">
        <v>28</v>
      </c>
      <c r="C29" s="10" t="s">
        <v>32</v>
      </c>
      <c r="D29" s="16" t="s">
        <v>32</v>
      </c>
      <c r="F29" s="15" t="s">
        <v>28</v>
      </c>
      <c r="G29" s="10" t="str">
        <f t="shared" si="1"/>
        <v>not used</v>
      </c>
      <c r="H29" s="16" t="str">
        <f t="shared" si="1"/>
        <v>not used</v>
      </c>
    </row>
    <row r="30" spans="2:8" ht="15.75" thickBot="1">
      <c r="B30" s="4" t="s">
        <v>29</v>
      </c>
      <c r="C30" s="5" t="s">
        <v>32</v>
      </c>
      <c r="D30" s="6" t="s">
        <v>32</v>
      </c>
      <c r="F30" s="4" t="s">
        <v>29</v>
      </c>
      <c r="G30" s="5" t="str">
        <f>C30</f>
        <v>not used</v>
      </c>
      <c r="H30" s="6" t="str">
        <f>D30</f>
        <v>not used</v>
      </c>
    </row>
    <row r="31" ht="15.75" thickBot="1"/>
    <row r="32" spans="2:8" ht="15.75" thickBot="1">
      <c r="B32" s="7" t="s">
        <v>36</v>
      </c>
      <c r="C32" s="8" t="s">
        <v>0</v>
      </c>
      <c r="D32" s="9" t="s">
        <v>14</v>
      </c>
      <c r="F32" s="7" t="s">
        <v>36</v>
      </c>
      <c r="G32" s="8" t="s">
        <v>0</v>
      </c>
      <c r="H32" s="9" t="s">
        <v>14</v>
      </c>
    </row>
    <row r="33" spans="2:8" ht="15">
      <c r="B33" s="12" t="s">
        <v>40</v>
      </c>
      <c r="C33" s="13" t="s">
        <v>108</v>
      </c>
      <c r="D33" s="14"/>
      <c r="F33" s="12" t="s">
        <v>40</v>
      </c>
      <c r="G33" s="13" t="str">
        <f>C33</f>
        <v>N23</v>
      </c>
      <c r="H33" s="14">
        <f>D33</f>
        <v>0</v>
      </c>
    </row>
    <row r="34" spans="2:8" ht="15">
      <c r="B34" s="15" t="s">
        <v>41</v>
      </c>
      <c r="C34" s="10" t="s">
        <v>109</v>
      </c>
      <c r="D34" s="16"/>
      <c r="F34" s="15" t="s">
        <v>41</v>
      </c>
      <c r="G34" s="10" t="str">
        <f>C34</f>
        <v>N24</v>
      </c>
      <c r="H34" s="16">
        <f>D34</f>
        <v>0</v>
      </c>
    </row>
    <row r="35" spans="2:8" ht="15">
      <c r="B35" s="15" t="s">
        <v>42</v>
      </c>
      <c r="C35" s="10" t="s">
        <v>110</v>
      </c>
      <c r="D35" s="16"/>
      <c r="F35" s="15" t="s">
        <v>42</v>
      </c>
      <c r="G35" s="10" t="str">
        <f aca="true" t="shared" si="2" ref="G35:H40">C35</f>
        <v>N25</v>
      </c>
      <c r="H35" s="16">
        <f t="shared" si="2"/>
        <v>0</v>
      </c>
    </row>
    <row r="36" spans="2:8" ht="15">
      <c r="B36" s="15" t="s">
        <v>146</v>
      </c>
      <c r="C36" s="10" t="s">
        <v>111</v>
      </c>
      <c r="D36" s="16"/>
      <c r="F36" s="15" t="s">
        <v>146</v>
      </c>
      <c r="G36" s="10" t="str">
        <f t="shared" si="2"/>
        <v>N26</v>
      </c>
      <c r="H36" s="16">
        <f t="shared" si="2"/>
        <v>0</v>
      </c>
    </row>
    <row r="37" spans="2:8" ht="15">
      <c r="B37" s="15" t="s">
        <v>43</v>
      </c>
      <c r="C37" s="10" t="s">
        <v>112</v>
      </c>
      <c r="D37" s="16"/>
      <c r="F37" s="15" t="s">
        <v>43</v>
      </c>
      <c r="G37" s="10" t="str">
        <f t="shared" si="2"/>
        <v>N27</v>
      </c>
      <c r="H37" s="16">
        <f t="shared" si="2"/>
        <v>0</v>
      </c>
    </row>
    <row r="38" spans="2:8" ht="15">
      <c r="B38" s="15" t="s">
        <v>44</v>
      </c>
      <c r="C38" s="10" t="s">
        <v>113</v>
      </c>
      <c r="D38" s="16"/>
      <c r="F38" s="15" t="s">
        <v>44</v>
      </c>
      <c r="G38" s="10" t="str">
        <f t="shared" si="2"/>
        <v>N28</v>
      </c>
      <c r="H38" s="16">
        <f t="shared" si="2"/>
        <v>0</v>
      </c>
    </row>
    <row r="39" spans="2:8" ht="15">
      <c r="B39" s="15" t="s">
        <v>45</v>
      </c>
      <c r="C39" s="10" t="s">
        <v>114</v>
      </c>
      <c r="D39" s="16"/>
      <c r="F39" s="15" t="s">
        <v>45</v>
      </c>
      <c r="G39" s="10" t="str">
        <f t="shared" si="2"/>
        <v>N29</v>
      </c>
      <c r="H39" s="16">
        <f t="shared" si="2"/>
        <v>0</v>
      </c>
    </row>
    <row r="40" spans="2:8" ht="15">
      <c r="B40" s="15" t="s">
        <v>147</v>
      </c>
      <c r="C40" s="10" t="s">
        <v>115</v>
      </c>
      <c r="D40" s="16"/>
      <c r="F40" s="15" t="s">
        <v>147</v>
      </c>
      <c r="G40" s="10" t="str">
        <f t="shared" si="2"/>
        <v>N30</v>
      </c>
      <c r="H40" s="16">
        <f t="shared" si="2"/>
        <v>0</v>
      </c>
    </row>
    <row r="41" spans="2:8" ht="15.75" thickBot="1">
      <c r="B41" s="4" t="s">
        <v>46</v>
      </c>
      <c r="C41" s="5" t="s">
        <v>116</v>
      </c>
      <c r="D41" s="6"/>
      <c r="F41" s="4" t="s">
        <v>46</v>
      </c>
      <c r="G41" s="5" t="str">
        <f>C41</f>
        <v>N31</v>
      </c>
      <c r="H41" s="6">
        <f>D41</f>
        <v>0</v>
      </c>
    </row>
    <row r="42" ht="15.75" thickBot="1"/>
    <row r="43" spans="2:8" ht="30.75" thickBot="1">
      <c r="B43" s="7" t="s">
        <v>53</v>
      </c>
      <c r="C43" s="8" t="s">
        <v>0</v>
      </c>
      <c r="D43" s="9" t="s">
        <v>14</v>
      </c>
      <c r="F43" s="7" t="s">
        <v>53</v>
      </c>
      <c r="G43" s="8" t="s">
        <v>0</v>
      </c>
      <c r="H43" s="9" t="s">
        <v>14</v>
      </c>
    </row>
    <row r="44" spans="2:8" ht="15">
      <c r="B44" s="12" t="s">
        <v>15</v>
      </c>
      <c r="C44" s="13" t="s">
        <v>32</v>
      </c>
      <c r="D44" s="14" t="s">
        <v>32</v>
      </c>
      <c r="F44" s="12" t="s">
        <v>15</v>
      </c>
      <c r="G44" s="13" t="str">
        <f aca="true" t="shared" si="3" ref="G44:H49">C44</f>
        <v>not used</v>
      </c>
      <c r="H44" s="14" t="str">
        <f t="shared" si="3"/>
        <v>not used</v>
      </c>
    </row>
    <row r="45" spans="2:8" ht="15">
      <c r="B45" s="15" t="s">
        <v>16</v>
      </c>
      <c r="C45" s="10" t="s">
        <v>32</v>
      </c>
      <c r="D45" s="16" t="s">
        <v>32</v>
      </c>
      <c r="F45" s="15" t="s">
        <v>16</v>
      </c>
      <c r="G45" s="10" t="str">
        <f t="shared" si="3"/>
        <v>not used</v>
      </c>
      <c r="H45" s="16" t="str">
        <f t="shared" si="3"/>
        <v>not used</v>
      </c>
    </row>
    <row r="46" spans="2:8" ht="15">
      <c r="B46" s="15" t="s">
        <v>54</v>
      </c>
      <c r="C46" s="10" t="s">
        <v>32</v>
      </c>
      <c r="D46" s="16" t="s">
        <v>32</v>
      </c>
      <c r="F46" s="15" t="s">
        <v>54</v>
      </c>
      <c r="G46" s="10" t="str">
        <f t="shared" si="3"/>
        <v>not used</v>
      </c>
      <c r="H46" s="16" t="str">
        <f t="shared" si="3"/>
        <v>not used</v>
      </c>
    </row>
    <row r="47" spans="2:8" ht="15">
      <c r="B47" s="15" t="s">
        <v>55</v>
      </c>
      <c r="C47" s="10" t="s">
        <v>32</v>
      </c>
      <c r="D47" s="16" t="s">
        <v>32</v>
      </c>
      <c r="F47" s="15" t="s">
        <v>55</v>
      </c>
      <c r="G47" s="10" t="str">
        <f t="shared" si="3"/>
        <v>not used</v>
      </c>
      <c r="H47" s="16" t="str">
        <f t="shared" si="3"/>
        <v>not used</v>
      </c>
    </row>
    <row r="48" spans="2:8" ht="15">
      <c r="B48" s="15" t="s">
        <v>56</v>
      </c>
      <c r="C48" s="10" t="s">
        <v>32</v>
      </c>
      <c r="D48" s="16" t="s">
        <v>32</v>
      </c>
      <c r="F48" s="15" t="s">
        <v>56</v>
      </c>
      <c r="G48" s="10" t="str">
        <f t="shared" si="3"/>
        <v>not used</v>
      </c>
      <c r="H48" s="16" t="str">
        <f t="shared" si="3"/>
        <v>not used</v>
      </c>
    </row>
    <row r="49" spans="2:8" ht="15.75" thickBot="1">
      <c r="B49" s="4" t="s">
        <v>57</v>
      </c>
      <c r="C49" s="5" t="s">
        <v>32</v>
      </c>
      <c r="D49" s="6" t="s">
        <v>32</v>
      </c>
      <c r="F49" s="4" t="s">
        <v>57</v>
      </c>
      <c r="G49" s="5" t="str">
        <f t="shared" si="3"/>
        <v>not used</v>
      </c>
      <c r="H49" s="6" t="str">
        <f t="shared" si="3"/>
        <v>not used</v>
      </c>
    </row>
    <row r="50" ht="15.75" thickBot="1"/>
    <row r="51" spans="2:8" ht="30.75" thickBot="1">
      <c r="B51" s="7" t="s">
        <v>58</v>
      </c>
      <c r="C51" s="8" t="s">
        <v>0</v>
      </c>
      <c r="D51" s="9" t="s">
        <v>14</v>
      </c>
      <c r="F51" s="7" t="s">
        <v>58</v>
      </c>
      <c r="G51" s="8" t="s">
        <v>0</v>
      </c>
      <c r="H51" s="9" t="s">
        <v>14</v>
      </c>
    </row>
    <row r="52" spans="2:8" ht="15">
      <c r="B52" s="12" t="s">
        <v>59</v>
      </c>
      <c r="C52" s="13" t="s">
        <v>32</v>
      </c>
      <c r="D52" s="14" t="s">
        <v>32</v>
      </c>
      <c r="F52" s="12" t="s">
        <v>59</v>
      </c>
      <c r="G52" s="13" t="str">
        <f>C52</f>
        <v>not used</v>
      </c>
      <c r="H52" s="14" t="str">
        <f>D52</f>
        <v>not used</v>
      </c>
    </row>
    <row r="53" spans="2:8" ht="15">
      <c r="B53" s="15" t="s">
        <v>16</v>
      </c>
      <c r="C53" s="10" t="s">
        <v>32</v>
      </c>
      <c r="D53" s="16" t="s">
        <v>32</v>
      </c>
      <c r="F53" s="15" t="s">
        <v>16</v>
      </c>
      <c r="G53" s="10" t="str">
        <f>C53</f>
        <v>not used</v>
      </c>
      <c r="H53" s="16" t="str">
        <f aca="true" t="shared" si="4" ref="H53:H60">D53</f>
        <v>not used</v>
      </c>
    </row>
    <row r="54" spans="2:8" ht="15">
      <c r="B54" s="15" t="s">
        <v>60</v>
      </c>
      <c r="C54" s="10" t="s">
        <v>32</v>
      </c>
      <c r="D54" s="16" t="s">
        <v>32</v>
      </c>
      <c r="F54" s="15" t="s">
        <v>60</v>
      </c>
      <c r="G54" s="10" t="str">
        <f>C54</f>
        <v>not used</v>
      </c>
      <c r="H54" s="16" t="str">
        <f>D54</f>
        <v>not used</v>
      </c>
    </row>
    <row r="55" spans="2:8" ht="15">
      <c r="B55" s="15" t="s">
        <v>61</v>
      </c>
      <c r="C55" s="10" t="s">
        <v>32</v>
      </c>
      <c r="D55" s="16" t="s">
        <v>32</v>
      </c>
      <c r="F55" s="15" t="s">
        <v>61</v>
      </c>
      <c r="G55" s="10" t="str">
        <f aca="true" t="shared" si="5" ref="G55:G60">C55</f>
        <v>not used</v>
      </c>
      <c r="H55" s="16" t="str">
        <f t="shared" si="4"/>
        <v>not used</v>
      </c>
    </row>
    <row r="56" spans="2:8" ht="15">
      <c r="B56" s="15" t="s">
        <v>62</v>
      </c>
      <c r="C56" s="10" t="s">
        <v>32</v>
      </c>
      <c r="D56" s="16" t="s">
        <v>32</v>
      </c>
      <c r="F56" s="15" t="s">
        <v>62</v>
      </c>
      <c r="G56" s="10" t="str">
        <f t="shared" si="5"/>
        <v>not used</v>
      </c>
      <c r="H56" s="16" t="str">
        <f t="shared" si="4"/>
        <v>not used</v>
      </c>
    </row>
    <row r="57" spans="2:8" ht="15">
      <c r="B57" s="15" t="s">
        <v>63</v>
      </c>
      <c r="C57" s="10" t="s">
        <v>32</v>
      </c>
      <c r="D57" s="16" t="s">
        <v>32</v>
      </c>
      <c r="F57" s="15" t="s">
        <v>63</v>
      </c>
      <c r="G57" s="10" t="str">
        <f t="shared" si="5"/>
        <v>not used</v>
      </c>
      <c r="H57" s="16" t="str">
        <f t="shared" si="4"/>
        <v>not used</v>
      </c>
    </row>
    <row r="58" spans="2:8" ht="15">
      <c r="B58" s="15" t="s">
        <v>64</v>
      </c>
      <c r="C58" s="10" t="s">
        <v>32</v>
      </c>
      <c r="D58" s="16" t="s">
        <v>32</v>
      </c>
      <c r="F58" s="15" t="s">
        <v>64</v>
      </c>
      <c r="G58" s="10" t="str">
        <f t="shared" si="5"/>
        <v>not used</v>
      </c>
      <c r="H58" s="16" t="str">
        <f t="shared" si="4"/>
        <v>not used</v>
      </c>
    </row>
    <row r="59" spans="2:8" ht="15">
      <c r="B59" s="15" t="s">
        <v>65</v>
      </c>
      <c r="C59" s="10" t="s">
        <v>32</v>
      </c>
      <c r="D59" s="16" t="s">
        <v>32</v>
      </c>
      <c r="F59" s="15" t="s">
        <v>65</v>
      </c>
      <c r="G59" s="10" t="str">
        <f t="shared" si="5"/>
        <v>not used</v>
      </c>
      <c r="H59" s="16" t="str">
        <f t="shared" si="4"/>
        <v>not used</v>
      </c>
    </row>
    <row r="60" spans="2:8" ht="15">
      <c r="B60" s="15" t="s">
        <v>66</v>
      </c>
      <c r="C60" s="10" t="s">
        <v>32</v>
      </c>
      <c r="D60" s="16" t="s">
        <v>32</v>
      </c>
      <c r="F60" s="15" t="s">
        <v>66</v>
      </c>
      <c r="G60" s="10" t="str">
        <f t="shared" si="5"/>
        <v>not used</v>
      </c>
      <c r="H60" s="16" t="str">
        <f t="shared" si="4"/>
        <v>not used</v>
      </c>
    </row>
    <row r="61" spans="2:8" ht="15.75" thickBot="1">
      <c r="B61" s="4" t="s">
        <v>67</v>
      </c>
      <c r="C61" s="5" t="s">
        <v>32</v>
      </c>
      <c r="D61" s="6" t="s">
        <v>32</v>
      </c>
      <c r="F61" s="4" t="s">
        <v>67</v>
      </c>
      <c r="G61" s="5" t="str">
        <f>C61</f>
        <v>not used</v>
      </c>
      <c r="H61" s="6" t="str">
        <f>D61</f>
        <v>not used</v>
      </c>
    </row>
    <row r="62" ht="15.75" thickBot="1"/>
    <row r="63" spans="2:8" ht="30.75" thickBot="1">
      <c r="B63" s="7" t="s">
        <v>68</v>
      </c>
      <c r="C63" s="8" t="s">
        <v>0</v>
      </c>
      <c r="D63" s="9" t="s">
        <v>14</v>
      </c>
      <c r="F63" s="7" t="s">
        <v>68</v>
      </c>
      <c r="G63" s="8" t="s">
        <v>0</v>
      </c>
      <c r="H63" s="9" t="s">
        <v>14</v>
      </c>
    </row>
    <row r="64" spans="2:8" ht="15">
      <c r="B64" s="12" t="s">
        <v>69</v>
      </c>
      <c r="C64" s="13" t="s">
        <v>32</v>
      </c>
      <c r="D64" s="14" t="s">
        <v>32</v>
      </c>
      <c r="F64" s="12" t="s">
        <v>69</v>
      </c>
      <c r="G64" s="13" t="str">
        <f>C64</f>
        <v>not used</v>
      </c>
      <c r="H64" s="14" t="str">
        <f>D64</f>
        <v>not used</v>
      </c>
    </row>
    <row r="65" spans="2:8" ht="15">
      <c r="B65" s="15" t="s">
        <v>70</v>
      </c>
      <c r="C65" s="10" t="s">
        <v>32</v>
      </c>
      <c r="D65" s="16" t="s">
        <v>32</v>
      </c>
      <c r="F65" s="15" t="s">
        <v>70</v>
      </c>
      <c r="G65" s="10" t="str">
        <f aca="true" t="shared" si="6" ref="G65:H68">C65</f>
        <v>not used</v>
      </c>
      <c r="H65" s="16" t="str">
        <f t="shared" si="6"/>
        <v>not used</v>
      </c>
    </row>
    <row r="66" spans="2:8" ht="15">
      <c r="B66" s="15" t="s">
        <v>71</v>
      </c>
      <c r="C66" s="10" t="s">
        <v>32</v>
      </c>
      <c r="D66" s="16" t="s">
        <v>32</v>
      </c>
      <c r="F66" s="15" t="s">
        <v>71</v>
      </c>
      <c r="G66" s="10" t="str">
        <f t="shared" si="6"/>
        <v>not used</v>
      </c>
      <c r="H66" s="16" t="str">
        <f t="shared" si="6"/>
        <v>not used</v>
      </c>
    </row>
    <row r="67" spans="2:8" ht="15">
      <c r="B67" s="15" t="s">
        <v>72</v>
      </c>
      <c r="C67" s="10" t="s">
        <v>32</v>
      </c>
      <c r="D67" s="16" t="s">
        <v>32</v>
      </c>
      <c r="F67" s="15" t="s">
        <v>72</v>
      </c>
      <c r="G67" s="10" t="str">
        <f t="shared" si="6"/>
        <v>not used</v>
      </c>
      <c r="H67" s="16" t="str">
        <f t="shared" si="6"/>
        <v>not used</v>
      </c>
    </row>
    <row r="68" spans="2:8" ht="15">
      <c r="B68" s="15" t="s">
        <v>83</v>
      </c>
      <c r="C68" s="10" t="s">
        <v>32</v>
      </c>
      <c r="D68" s="16" t="s">
        <v>32</v>
      </c>
      <c r="F68" s="15" t="s">
        <v>83</v>
      </c>
      <c r="G68" s="10" t="str">
        <f t="shared" si="6"/>
        <v>not used</v>
      </c>
      <c r="H68" s="16" t="str">
        <f t="shared" si="6"/>
        <v>not used</v>
      </c>
    </row>
    <row r="69" spans="2:8" ht="15.75" thickBot="1">
      <c r="B69" s="4" t="s">
        <v>73</v>
      </c>
      <c r="C69" s="5" t="s">
        <v>32</v>
      </c>
      <c r="D69" s="6" t="s">
        <v>32</v>
      </c>
      <c r="F69" s="4" t="s">
        <v>73</v>
      </c>
      <c r="G69" s="5" t="str">
        <f>C69</f>
        <v>not used</v>
      </c>
      <c r="H69" s="6" t="str">
        <f>D69</f>
        <v>not used</v>
      </c>
    </row>
    <row r="70" ht="15.75" thickBot="1"/>
    <row r="71" spans="2:8" ht="30.75" thickBot="1">
      <c r="B71" s="7" t="s">
        <v>74</v>
      </c>
      <c r="C71" s="8" t="s">
        <v>0</v>
      </c>
      <c r="D71" s="9" t="s">
        <v>14</v>
      </c>
      <c r="F71" s="7" t="s">
        <v>74</v>
      </c>
      <c r="G71" s="8" t="s">
        <v>0</v>
      </c>
      <c r="H71" s="9" t="s">
        <v>14</v>
      </c>
    </row>
    <row r="72" spans="2:8" ht="15">
      <c r="B72" s="12" t="s">
        <v>75</v>
      </c>
      <c r="C72" s="13" t="s">
        <v>32</v>
      </c>
      <c r="D72" s="14" t="s">
        <v>32</v>
      </c>
      <c r="F72" s="12" t="s">
        <v>75</v>
      </c>
      <c r="G72" s="13" t="str">
        <f aca="true" t="shared" si="7" ref="G72:H75">C72</f>
        <v>not used</v>
      </c>
      <c r="H72" s="14" t="str">
        <f t="shared" si="7"/>
        <v>not used</v>
      </c>
    </row>
    <row r="73" spans="2:8" ht="15">
      <c r="B73" s="15" t="s">
        <v>76</v>
      </c>
      <c r="C73" s="10" t="s">
        <v>32</v>
      </c>
      <c r="D73" s="16" t="s">
        <v>32</v>
      </c>
      <c r="F73" s="15" t="s">
        <v>76</v>
      </c>
      <c r="G73" s="10" t="str">
        <f t="shared" si="7"/>
        <v>not used</v>
      </c>
      <c r="H73" s="16" t="str">
        <f t="shared" si="7"/>
        <v>not used</v>
      </c>
    </row>
    <row r="74" spans="2:8" ht="15">
      <c r="B74" s="15" t="s">
        <v>77</v>
      </c>
      <c r="C74" s="10" t="s">
        <v>32</v>
      </c>
      <c r="D74" s="16" t="s">
        <v>32</v>
      </c>
      <c r="F74" s="15" t="s">
        <v>77</v>
      </c>
      <c r="G74" s="10" t="str">
        <f t="shared" si="7"/>
        <v>not used</v>
      </c>
      <c r="H74" s="16" t="str">
        <f t="shared" si="7"/>
        <v>not used</v>
      </c>
    </row>
    <row r="75" spans="2:8" ht="15.75" thickBot="1">
      <c r="B75" s="4" t="s">
        <v>78</v>
      </c>
      <c r="C75" s="5" t="s">
        <v>32</v>
      </c>
      <c r="D75" s="6" t="s">
        <v>32</v>
      </c>
      <c r="F75" s="4" t="s">
        <v>78</v>
      </c>
      <c r="G75" s="5" t="str">
        <f t="shared" si="7"/>
        <v>not used</v>
      </c>
      <c r="H75" s="6" t="str">
        <f t="shared" si="7"/>
        <v>not used</v>
      </c>
    </row>
  </sheetData>
  <sheetProtection/>
  <mergeCells count="2">
    <mergeCell ref="B2:D2"/>
    <mergeCell ref="F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rtse</dc:creator>
  <cp:keywords/>
  <dc:description/>
  <cp:lastModifiedBy>rtse</cp:lastModifiedBy>
  <dcterms:created xsi:type="dcterms:W3CDTF">2019-05-31T21:15:22Z</dcterms:created>
  <dcterms:modified xsi:type="dcterms:W3CDTF">2019-06-04T01:19:18Z</dcterms:modified>
  <cp:category/>
  <cp:version/>
  <cp:contentType/>
  <cp:contentStatus/>
</cp:coreProperties>
</file>